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M:\理工系事務部\総務課\総務係\21　規程\4.環日センター\R8.5.22施行　臨海実験施設使用規程の改正\改正案\"/>
    </mc:Choice>
  </mc:AlternateContent>
  <xr:revisionPtr revIDLastSave="0" documentId="13_ncr:1_{8D899821-6613-45C7-B542-1B472AEA2A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第１号様式（施設使用許可願）" sheetId="2" r:id="rId1"/>
    <sheet name="別紙第１号様式（使用内訳書）" sheetId="3" r:id="rId2"/>
    <sheet name="別紙第１号様式（利用計画）" sheetId="4" r:id="rId3"/>
  </sheets>
  <definedNames>
    <definedName name="_xlnm.Print_Area" localSheetId="1">'別紙第１号様式（使用内訳書）'!$A$1:$O$43</definedName>
    <definedName name="_xlnm.Print_Area" localSheetId="0">'別紙第１号様式（施設使用許可願）'!$A$1:$AP$50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L10" i="3"/>
  <c r="L13" i="3"/>
  <c r="L6" i="3"/>
  <c r="M6" i="3"/>
  <c r="N6" i="3"/>
  <c r="K19" i="3"/>
  <c r="D19" i="3"/>
  <c r="H19" i="3"/>
  <c r="E15" i="3"/>
  <c r="E14" i="3"/>
  <c r="E13" i="3"/>
  <c r="E12" i="3"/>
  <c r="E11" i="3"/>
  <c r="E10" i="3"/>
  <c r="L14" i="3"/>
  <c r="N38" i="3"/>
  <c r="H38" i="3"/>
  <c r="N37" i="3"/>
  <c r="H37" i="3"/>
  <c r="N36" i="3"/>
  <c r="H36" i="3"/>
  <c r="N35" i="3"/>
  <c r="H35" i="3"/>
  <c r="N34" i="3"/>
  <c r="H34" i="3"/>
  <c r="N33" i="3"/>
  <c r="H33" i="3"/>
  <c r="N32" i="3"/>
  <c r="H32" i="3"/>
  <c r="N31" i="3"/>
  <c r="H31" i="3"/>
  <c r="N30" i="3"/>
  <c r="H30" i="3"/>
  <c r="N29" i="3"/>
  <c r="H29" i="3"/>
  <c r="N28" i="3"/>
  <c r="H28" i="3"/>
  <c r="N27" i="3"/>
  <c r="H27" i="3"/>
  <c r="N26" i="3"/>
  <c r="H26" i="3"/>
  <c r="N25" i="3"/>
  <c r="H25" i="3"/>
  <c r="N24" i="3"/>
  <c r="H24" i="3"/>
  <c r="N23" i="3"/>
  <c r="H23" i="3"/>
  <c r="N22" i="3"/>
  <c r="H22" i="3"/>
  <c r="N21" i="3"/>
  <c r="H21" i="3"/>
  <c r="N20" i="3"/>
  <c r="N19" i="3" l="1"/>
  <c r="C2" i="4"/>
  <c r="A2" i="4"/>
  <c r="L11" i="3"/>
  <c r="AF34" i="2"/>
  <c r="AF33" i="2"/>
  <c r="AF32" i="2"/>
  <c r="AF31" i="2"/>
  <c r="AF30" i="2"/>
  <c r="AB35" i="2" l="1"/>
</calcChain>
</file>

<file path=xl/sharedStrings.xml><?xml version="1.0" encoding="utf-8"?>
<sst xmlns="http://schemas.openxmlformats.org/spreadsheetml/2006/main" count="566" uniqueCount="132">
  <si>
    <t>別紙第１号様式（第２条関係）</t>
  </si>
  <si>
    <t>受付No：</t>
  </si>
  <si>
    <t>（大学側記入）</t>
  </si>
  <si>
    <t>環日本海域環境研究センター　臨海実験施設　使用許可願</t>
  </si>
  <si>
    <t>令和</t>
  </si>
  <si>
    <t>年</t>
  </si>
  <si>
    <t>月</t>
  </si>
  <si>
    <t>日</t>
  </si>
  <si>
    <t>使用代表者</t>
  </si>
  <si>
    <t>所属</t>
  </si>
  <si>
    <t>職名</t>
  </si>
  <si>
    <t>　</t>
  </si>
  <si>
    <t>氏名</t>
  </si>
  <si>
    <t>電話番号</t>
  </si>
  <si>
    <t>E-mail</t>
  </si>
  <si>
    <t>下記のとおり臨海実験施設の使用を希望しますので、許可願います。</t>
  </si>
  <si>
    <t>施設名</t>
  </si>
  <si>
    <t>使用</t>
  </si>
  <si>
    <t>使用目的</t>
  </si>
  <si>
    <t>使用日時</t>
  </si>
  <si>
    <t>R</t>
  </si>
  <si>
    <t>時～</t>
  </si>
  <si>
    <t>時まで</t>
  </si>
  <si>
    <t>名</t>
  </si>
  <si>
    <t>（男性</t>
  </si>
  <si>
    <t>名、女性</t>
  </si>
  <si>
    <t>名）</t>
  </si>
  <si>
    <t>学生</t>
  </si>
  <si>
    <t>使用施設</t>
  </si>
  <si>
    <t>人数等</t>
  </si>
  <si>
    <t>日数</t>
  </si>
  <si>
    <t>単価</t>
  </si>
  <si>
    <t>計</t>
  </si>
  <si>
    <t>円／名・日</t>
  </si>
  <si>
    <t>円</t>
  </si>
  <si>
    <t>個</t>
  </si>
  <si>
    <t>円／個・日</t>
  </si>
  <si>
    <t>半日</t>
  </si>
  <si>
    <t>回</t>
  </si>
  <si>
    <t>円／半日</t>
  </si>
  <si>
    <t>泊</t>
  </si>
  <si>
    <t>円／名・泊</t>
  </si>
  <si>
    <t>合計</t>
  </si>
  <si>
    <t>臨海実験施設 使用内訳書</t>
  </si>
  <si>
    <t>人数</t>
  </si>
  <si>
    <t>＊性別は利用実績報告と宿泊部屋割りに使用させて頂きますが、未記入でも構いません。部屋割りは別途ご相談下さい。</t>
  </si>
  <si>
    <t>利用日</t>
  </si>
  <si>
    <t>利用施設</t>
  </si>
  <si>
    <t>利用開始時間</t>
  </si>
  <si>
    <t>利用終了時間</t>
  </si>
  <si>
    <t>対応教職員</t>
  </si>
  <si>
    <t>※希望する施設等の利用時間を記入して下さい。
以下の場合は、別途教職員の対応が必要になりますので事前に確認して下さい。
①利用時間が8時30分以前もしくは17時以降を含む場合
②当施設の機器（顕微鏡、実験機器、水槽など）を使用希望の場合</t>
  </si>
  <si>
    <t>/</t>
  </si>
  <si>
    <t>研究棟</t>
  </si>
  <si>
    <t>実習室</t>
  </si>
  <si>
    <t>：</t>
  </si>
  <si>
    <t>第一研究室</t>
  </si>
  <si>
    <t>第二研究室</t>
  </si>
  <si>
    <t>第三研究室</t>
  </si>
  <si>
    <t>第四研究室</t>
  </si>
  <si>
    <t>第五研究室</t>
  </si>
  <si>
    <t>第六研究室</t>
  </si>
  <si>
    <t>第七研究室</t>
  </si>
  <si>
    <t>第八研究室</t>
  </si>
  <si>
    <t>恒温室</t>
  </si>
  <si>
    <t>暗室</t>
  </si>
  <si>
    <t>機器（　　　　　　　　　　）</t>
  </si>
  <si>
    <t>実験棟</t>
  </si>
  <si>
    <t>講義室</t>
  </si>
  <si>
    <t>標本室</t>
  </si>
  <si>
    <t>水槽室</t>
  </si>
  <si>
    <t>宿泊棟</t>
  </si>
  <si>
    <t>屋外</t>
  </si>
  <si>
    <t>船舶</t>
  </si>
  <si>
    <t>あおさぎ</t>
  </si>
  <si>
    <t>くろさぎ</t>
  </si>
  <si>
    <t>名</t>
    <phoneticPr fontId="11"/>
  </si>
  <si>
    <t>受け入れ担当教員</t>
    <rPh sb="0" eb="1">
      <t>ウ</t>
    </rPh>
    <rPh sb="2" eb="3">
      <t>イ</t>
    </rPh>
    <rPh sb="4" eb="6">
      <t>タントウ</t>
    </rPh>
    <rPh sb="6" eb="8">
      <t>キョウイン</t>
    </rPh>
    <phoneticPr fontId="11"/>
  </si>
  <si>
    <t>教職員等</t>
    <rPh sb="3" eb="4">
      <t>トウ</t>
    </rPh>
    <phoneticPr fontId="11"/>
  </si>
  <si>
    <t>実習室</t>
    <phoneticPr fontId="11"/>
  </si>
  <si>
    <t>研究室</t>
    <rPh sb="0" eb="3">
      <t>ケンキュウシツ</t>
    </rPh>
    <phoneticPr fontId="11"/>
  </si>
  <si>
    <t>講義室</t>
    <rPh sb="0" eb="3">
      <t>コウギシツ</t>
    </rPh>
    <phoneticPr fontId="11"/>
  </si>
  <si>
    <t>船舶</t>
    <rPh sb="0" eb="2">
      <t>センパク</t>
    </rPh>
    <phoneticPr fontId="11"/>
  </si>
  <si>
    <t>宿泊棟</t>
    <rPh sb="0" eb="3">
      <t>シュクハクトウ</t>
    </rPh>
    <phoneticPr fontId="11"/>
  </si>
  <si>
    <t>使用内容</t>
    <phoneticPr fontId="11"/>
  </si>
  <si>
    <t>使用料金
（使用する施設の欄を記入して下さい）　</t>
    <rPh sb="7" eb="9">
      <t>シヨウ</t>
    </rPh>
    <rPh sb="11" eb="13">
      <t>シセツ</t>
    </rPh>
    <rPh sb="15" eb="16">
      <t>ラン</t>
    </rPh>
    <rPh sb="17" eb="19">
      <t>キニュウ</t>
    </rPh>
    <rPh sb="21" eb="22">
      <t>クダ</t>
    </rPh>
    <phoneticPr fontId="11"/>
  </si>
  <si>
    <t>大型水槽</t>
    <rPh sb="0" eb="2">
      <t>オオガタ</t>
    </rPh>
    <rPh sb="2" eb="4">
      <t>スイソウ</t>
    </rPh>
    <phoneticPr fontId="11"/>
  </si>
  <si>
    <t>宿泊棟</t>
    <phoneticPr fontId="11"/>
  </si>
  <si>
    <t>教職員等</t>
    <rPh sb="0" eb="3">
      <t>キョウショクイン</t>
    </rPh>
    <rPh sb="3" eb="4">
      <t>ナド</t>
    </rPh>
    <phoneticPr fontId="11"/>
  </si>
  <si>
    <t>学生</t>
    <rPh sb="0" eb="2">
      <t>ガクセイ</t>
    </rPh>
    <phoneticPr fontId="11"/>
  </si>
  <si>
    <t>別紙第１号様式（第２条関係）</t>
    <phoneticPr fontId="11"/>
  </si>
  <si>
    <t>金沢大学環日本海域環境研究センター長</t>
    <phoneticPr fontId="11"/>
  </si>
  <si>
    <t>利用科目</t>
    <phoneticPr fontId="11"/>
  </si>
  <si>
    <t>所属区分</t>
    <rPh sb="0" eb="4">
      <t>ショゾククブン</t>
    </rPh>
    <phoneticPr fontId="11"/>
  </si>
  <si>
    <t>所属（部局・学類まで）</t>
    <rPh sb="3" eb="5">
      <t>ブキョク</t>
    </rPh>
    <rPh sb="6" eb="8">
      <t>ガクルイ</t>
    </rPh>
    <phoneticPr fontId="11"/>
  </si>
  <si>
    <t>役職</t>
    <rPh sb="0" eb="2">
      <t>ヤクショク</t>
    </rPh>
    <phoneticPr fontId="11"/>
  </si>
  <si>
    <t>大学
院生</t>
    <rPh sb="0" eb="2">
      <t>ダイガク</t>
    </rPh>
    <rPh sb="3" eb="5">
      <t>インセイ</t>
    </rPh>
    <phoneticPr fontId="11"/>
  </si>
  <si>
    <t>氏名</t>
    <rPh sb="0" eb="2">
      <t>シメイ</t>
    </rPh>
    <phoneticPr fontId="11"/>
  </si>
  <si>
    <t>性別</t>
    <rPh sb="0" eb="2">
      <t>セイベツ</t>
    </rPh>
    <phoneticPr fontId="11"/>
  </si>
  <si>
    <t>35歳
以下</t>
    <rPh sb="2" eb="3">
      <t>サイ</t>
    </rPh>
    <rPh sb="4" eb="6">
      <t>イカ</t>
    </rPh>
    <phoneticPr fontId="11"/>
  </si>
  <si>
    <t>利用開始日</t>
    <rPh sb="0" eb="5">
      <t>リヨウカイシビ</t>
    </rPh>
    <phoneticPr fontId="11"/>
  </si>
  <si>
    <t>利用終了日</t>
    <rPh sb="0" eb="5">
      <t>リヨウシュウリョウビ</t>
    </rPh>
    <phoneticPr fontId="11"/>
  </si>
  <si>
    <t>宿泊数</t>
    <rPh sb="0" eb="3">
      <t>シュクハクスウ</t>
    </rPh>
    <phoneticPr fontId="11"/>
  </si>
  <si>
    <t>電話番号</t>
    <rPh sb="0" eb="4">
      <t>デンワバンゴウ</t>
    </rPh>
    <phoneticPr fontId="11"/>
  </si>
  <si>
    <t>令和</t>
    <rPh sb="0" eb="2">
      <t>レイワ</t>
    </rPh>
    <phoneticPr fontId="11"/>
  </si>
  <si>
    <t>●このファイルをメールで臨海実験施設（　notorinkai@se.kanazawa-u.ac.jp　）に提出して、内容、料金、使用状況を確認して下さい。</t>
    <rPh sb="53" eb="55">
      <t>テイシュツ</t>
    </rPh>
    <rPh sb="69" eb="71">
      <t>カクニン</t>
    </rPh>
    <phoneticPr fontId="11"/>
  </si>
  <si>
    <t>提出先：金沢大学環日本海域環境研究センター臨海実験施設事務室（notorinkai@se.kanazawa-u.ac.jp）</t>
    <rPh sb="4" eb="8">
      <t>カナザワダイガク</t>
    </rPh>
    <rPh sb="8" eb="17">
      <t>カンニホンカイイキカンキョウケンキュウ</t>
    </rPh>
    <rPh sb="21" eb="27">
      <t>リンカイジッケンシセツ</t>
    </rPh>
    <rPh sb="27" eb="30">
      <t>ジムシツ</t>
    </rPh>
    <phoneticPr fontId="11"/>
  </si>
  <si>
    <t>領収書</t>
    <rPh sb="0" eb="3">
      <t>リョウシュウショ</t>
    </rPh>
    <phoneticPr fontId="11"/>
  </si>
  <si>
    <t>宛名：</t>
    <rPh sb="0" eb="2">
      <t>アテナ</t>
    </rPh>
    <phoneticPr fontId="11"/>
  </si>
  <si>
    <t>送付先：</t>
    <rPh sb="0" eb="3">
      <t>ソウフサキ</t>
    </rPh>
    <phoneticPr fontId="11"/>
  </si>
  <si>
    <t>使用責任者</t>
    <phoneticPr fontId="11"/>
  </si>
  <si>
    <t>外国
籍</t>
    <rPh sb="0" eb="2">
      <t>ガイコク</t>
    </rPh>
    <rPh sb="3" eb="4">
      <t>セキ</t>
    </rPh>
    <phoneticPr fontId="11"/>
  </si>
  <si>
    <t>提出先：金沢大学環日本海域環境研究センター臨海実験施設　事務室（notorinkai@se.kanazawa-u.ac.jp）</t>
    <rPh sb="4" eb="8">
      <t>カナザワダイガク</t>
    </rPh>
    <rPh sb="8" eb="17">
      <t>カンニホンカイイキカンキョウケンキュウ</t>
    </rPh>
    <rPh sb="21" eb="27">
      <t>リンカイジッケンシセツ</t>
    </rPh>
    <rPh sb="28" eb="31">
      <t>ジムシツ</t>
    </rPh>
    <phoneticPr fontId="11"/>
  </si>
  <si>
    <t>＊利用実績報告のため大学院生・外国籍・35歳以下に該当する場合は当該欄に○を付して下さい。</t>
    <rPh sb="15" eb="18">
      <t>ガイコクセキ</t>
    </rPh>
    <phoneticPr fontId="11"/>
  </si>
  <si>
    <t>注1　使用代表者が学生の場合は、使用責任者として指導教員等を記入して下さい。</t>
    <phoneticPr fontId="11"/>
  </si>
  <si>
    <t>注2  教職員のみの使用は「研究」、実習の使用は「教育」、実習以外の学生を含む使用は「教育・研究」として下さい。</t>
    <phoneticPr fontId="11"/>
  </si>
  <si>
    <t>注3  性別は利用実績報告と宿泊部屋割りに使用致しますが、未記入でも構いません。その場合の部屋割りは別途ご相談下さい。</t>
    <phoneticPr fontId="11"/>
  </si>
  <si>
    <t>注4　屋外のみの利用は無料です。金沢大学の教職員・学生は実習室・研究室・講義室、水槽、船舶の利用が無料です。</t>
    <phoneticPr fontId="11"/>
  </si>
  <si>
    <t>注5　船舶を利用される場合は、使用料金のほかに燃料費が必要になる場合があります。</t>
    <rPh sb="3" eb="5">
      <t>センパク</t>
    </rPh>
    <rPh sb="6" eb="8">
      <t>リヨウ</t>
    </rPh>
    <rPh sb="11" eb="13">
      <t>バアイ</t>
    </rPh>
    <rPh sb="15" eb="17">
      <t>シヨウ</t>
    </rPh>
    <rPh sb="17" eb="19">
      <t>リョウキン</t>
    </rPh>
    <rPh sb="23" eb="26">
      <t>ネンリョウヒ</t>
    </rPh>
    <rPh sb="27" eb="29">
      <t>ヒツヨウ</t>
    </rPh>
    <rPh sb="32" eb="34">
      <t>バアイ</t>
    </rPh>
    <phoneticPr fontId="11"/>
  </si>
  <si>
    <t>注6　外国人又は留学生の使用時には、日本語の話せる受入れ担当教員が手続き・同行して下さい。</t>
    <rPh sb="3" eb="5">
      <t>ガイコク</t>
    </rPh>
    <rPh sb="5" eb="6">
      <t>ジン</t>
    </rPh>
    <rPh sb="6" eb="7">
      <t>マタ</t>
    </rPh>
    <rPh sb="8" eb="11">
      <t>リュウガクセイ</t>
    </rPh>
    <rPh sb="12" eb="14">
      <t>シヨウ</t>
    </rPh>
    <rPh sb="14" eb="15">
      <t>ジ</t>
    </rPh>
    <rPh sb="18" eb="21">
      <t>ニホンゴ</t>
    </rPh>
    <rPh sb="22" eb="23">
      <t>ハナ</t>
    </rPh>
    <rPh sb="25" eb="27">
      <t>ウケイ</t>
    </rPh>
    <rPh sb="28" eb="30">
      <t>タントウ</t>
    </rPh>
    <rPh sb="30" eb="32">
      <t>キョウイン</t>
    </rPh>
    <rPh sb="33" eb="35">
      <t>テツヅ</t>
    </rPh>
    <rPh sb="37" eb="39">
      <t>ドウコウ</t>
    </rPh>
    <rPh sb="41" eb="42">
      <t>クダ</t>
    </rPh>
    <phoneticPr fontId="11"/>
  </si>
  <si>
    <t>注7　日帰りでの使用の場合も必ず使用許可願を提出して下さい。</t>
    <phoneticPr fontId="11"/>
  </si>
  <si>
    <t>注8　別紙「使用内訳書」を記入し、本紙と共に提出して下さい。</t>
    <phoneticPr fontId="11"/>
  </si>
  <si>
    <t>注9　施設への入構・退出時に手続きを行って下さい（平日の9時30分から16時30分まで、時間厳守）</t>
    <phoneticPr fontId="11"/>
  </si>
  <si>
    <t>注10　当施設を使用した研究の成果を学術雑誌等に発表された際は、ご連絡下さい。</t>
    <phoneticPr fontId="11"/>
  </si>
  <si>
    <t>注11　本紙と共に使用料金をお支払い下さい（要相談）。</t>
    <phoneticPr fontId="11"/>
  </si>
  <si>
    <r>
      <t>使用責任者</t>
    </r>
    <r>
      <rPr>
        <vertAlign val="superscript"/>
        <sz val="14"/>
        <color indexed="8"/>
        <rFont val="ＭＳ Ｐ明朝"/>
        <family val="1"/>
        <charset val="128"/>
      </rPr>
      <t>注1</t>
    </r>
    <phoneticPr fontId="11"/>
  </si>
  <si>
    <r>
      <t>拠点使用</t>
    </r>
    <r>
      <rPr>
        <vertAlign val="superscript"/>
        <sz val="12"/>
        <color indexed="8"/>
        <rFont val="ＭＳ Ｐ明朝"/>
        <family val="1"/>
        <charset val="128"/>
      </rPr>
      <t>注2</t>
    </r>
    <phoneticPr fontId="11"/>
  </si>
  <si>
    <r>
      <t>使用者数</t>
    </r>
    <r>
      <rPr>
        <vertAlign val="superscript"/>
        <sz val="12"/>
        <color indexed="8"/>
        <rFont val="ＭＳ Ｐ明朝"/>
        <family val="1"/>
        <charset val="128"/>
      </rPr>
      <t>注3</t>
    </r>
    <phoneticPr fontId="11"/>
  </si>
  <si>
    <r>
      <t>屋外</t>
    </r>
    <r>
      <rPr>
        <vertAlign val="superscript"/>
        <sz val="12"/>
        <color rgb="FF000000"/>
        <rFont val="ＭＳ Ｐ明朝"/>
        <family val="1"/>
        <charset val="128"/>
      </rPr>
      <t>注4</t>
    </r>
    <rPh sb="0" eb="2">
      <t>オクガイ</t>
    </rPh>
    <rPh sb="2" eb="3">
      <t>チュウ</t>
    </rPh>
    <phoneticPr fontId="11"/>
  </si>
  <si>
    <r>
      <t>実習室・研究室・講義室</t>
    </r>
    <r>
      <rPr>
        <vertAlign val="superscript"/>
        <sz val="10"/>
        <color indexed="8"/>
        <rFont val="ＭＳ Ｐ明朝"/>
        <family val="1"/>
        <charset val="128"/>
      </rPr>
      <t>注4</t>
    </r>
    <phoneticPr fontId="11"/>
  </si>
  <si>
    <r>
      <t>大型水槽</t>
    </r>
    <r>
      <rPr>
        <vertAlign val="superscript"/>
        <sz val="12"/>
        <color indexed="8"/>
        <rFont val="ＭＳ Ｐ明朝"/>
        <family val="1"/>
        <charset val="128"/>
      </rPr>
      <t>注4</t>
    </r>
    <phoneticPr fontId="11"/>
  </si>
  <si>
    <r>
      <t>船舶</t>
    </r>
    <r>
      <rPr>
        <vertAlign val="superscript"/>
        <sz val="12"/>
        <color indexed="8"/>
        <rFont val="ＭＳ Ｐ明朝"/>
        <family val="1"/>
        <charset val="128"/>
      </rPr>
      <t>注4、注5</t>
    </r>
    <rPh sb="5" eb="6">
      <t>チュウ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</si>
</sst>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;\(#,##0\)"/>
    <numFmt numFmtId="177" formatCode="0;&quot;-&quot;0;&quot; &quot;"/>
    <numFmt numFmtId="178" formatCode="0;&quot; &quot;;&quot; &quot;"/>
    <numFmt numFmtId="179" formatCode="m&quot;月&quot;d&quot;日&quot;;@"/>
  </numFmts>
  <fonts count="26">
    <font>
      <sz val="11"/>
      <color indexed="8"/>
      <name val="ＭＳ Ｐゴシック"/>
    </font>
    <font>
      <sz val="11"/>
      <color theme="1"/>
      <name val="ヒラギノ角ゴ ProN W3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  <font>
      <vertAlign val="superscript"/>
      <sz val="12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vertAlign val="superscript"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trike/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vertAlign val="superscript"/>
      <sz val="12"/>
      <color rgb="FF00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3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64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64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19" fillId="0" borderId="1"/>
    <xf numFmtId="0" fontId="1" fillId="0" borderId="1">
      <alignment vertical="center"/>
    </xf>
  </cellStyleXfs>
  <cellXfs count="297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2" borderId="4" xfId="0" applyNumberFormat="1" applyFill="1" applyBorder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2" borderId="27" xfId="0" applyNumberFormat="1" applyFill="1" applyBorder="1">
      <alignment vertical="center"/>
    </xf>
    <xf numFmtId="49" fontId="2" fillId="2" borderId="2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6" xfId="0" applyFill="1" applyBorder="1">
      <alignment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0" fillId="2" borderId="43" xfId="0" applyNumberFormat="1" applyFill="1" applyBorder="1">
      <alignment vertical="center"/>
    </xf>
    <xf numFmtId="49" fontId="2" fillId="2" borderId="43" xfId="0" applyNumberFormat="1" applyFont="1" applyFill="1" applyBorder="1" applyAlignment="1">
      <alignment horizontal="center" vertical="center"/>
    </xf>
    <xf numFmtId="0" fontId="0" fillId="2" borderId="44" xfId="0" applyFill="1" applyBorder="1">
      <alignment vertical="center"/>
    </xf>
    <xf numFmtId="49" fontId="18" fillId="2" borderId="31" xfId="0" applyNumberFormat="1" applyFont="1" applyFill="1" applyBorder="1" applyAlignment="1">
      <alignment horizontal="center" vertical="center"/>
    </xf>
    <xf numFmtId="49" fontId="18" fillId="2" borderId="32" xfId="0" applyNumberFormat="1" applyFont="1" applyFill="1" applyBorder="1" applyAlignment="1">
      <alignment horizontal="center" vertical="center"/>
    </xf>
    <xf numFmtId="0" fontId="14" fillId="0" borderId="0" xfId="0" applyNumberFormat="1" applyFont="1">
      <alignment vertical="center"/>
    </xf>
    <xf numFmtId="49" fontId="17" fillId="2" borderId="45" xfId="0" applyNumberFormat="1" applyFont="1" applyFill="1" applyBorder="1">
      <alignment vertical="center"/>
    </xf>
    <xf numFmtId="49" fontId="18" fillId="2" borderId="45" xfId="0" applyNumberFormat="1" applyFont="1" applyFill="1" applyBorder="1" applyAlignment="1">
      <alignment horizontal="center" vertical="center"/>
    </xf>
    <xf numFmtId="0" fontId="17" fillId="2" borderId="47" xfId="0" applyFont="1" applyFill="1" applyBorder="1">
      <alignment vertical="center"/>
    </xf>
    <xf numFmtId="49" fontId="17" fillId="2" borderId="49" xfId="0" applyNumberFormat="1" applyFont="1" applyFill="1" applyBorder="1">
      <alignment vertical="center"/>
    </xf>
    <xf numFmtId="49" fontId="18" fillId="2" borderId="49" xfId="0" applyNumberFormat="1" applyFont="1" applyFill="1" applyBorder="1" applyAlignment="1">
      <alignment horizontal="center" vertical="center"/>
    </xf>
    <xf numFmtId="0" fontId="17" fillId="2" borderId="50" xfId="0" applyFont="1" applyFill="1" applyBorder="1">
      <alignment vertical="center"/>
    </xf>
    <xf numFmtId="49" fontId="2" fillId="2" borderId="54" xfId="0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49" fontId="2" fillId="2" borderId="59" xfId="0" applyNumberFormat="1" applyFont="1" applyFill="1" applyBorder="1" applyAlignment="1">
      <alignment horizontal="center" vertical="center"/>
    </xf>
    <xf numFmtId="49" fontId="2" fillId="2" borderId="60" xfId="0" applyNumberFormat="1" applyFont="1" applyFill="1" applyBorder="1" applyAlignment="1">
      <alignment horizontal="center" vertical="center"/>
    </xf>
    <xf numFmtId="49" fontId="0" fillId="2" borderId="65" xfId="0" applyNumberFormat="1" applyFill="1" applyBorder="1">
      <alignment vertical="center"/>
    </xf>
    <xf numFmtId="49" fontId="2" fillId="2" borderId="65" xfId="0" applyNumberFormat="1" applyFont="1" applyFill="1" applyBorder="1" applyAlignment="1">
      <alignment horizontal="center" vertical="center"/>
    </xf>
    <xf numFmtId="0" fontId="0" fillId="2" borderId="66" xfId="0" applyFill="1" applyBorder="1">
      <alignment vertical="center"/>
    </xf>
    <xf numFmtId="49" fontId="0" fillId="2" borderId="74" xfId="0" applyNumberFormat="1" applyFill="1" applyBorder="1">
      <alignment vertical="center"/>
    </xf>
    <xf numFmtId="49" fontId="2" fillId="2" borderId="74" xfId="0" applyNumberFormat="1" applyFont="1" applyFill="1" applyBorder="1" applyAlignment="1">
      <alignment horizontal="center" vertical="center"/>
    </xf>
    <xf numFmtId="0" fontId="0" fillId="2" borderId="75" xfId="0" applyFill="1" applyBorder="1">
      <alignment vertical="center"/>
    </xf>
    <xf numFmtId="0" fontId="3" fillId="2" borderId="83" xfId="0" applyFont="1" applyFill="1" applyBorder="1">
      <alignment vertical="center"/>
    </xf>
    <xf numFmtId="49" fontId="17" fillId="2" borderId="31" xfId="0" applyNumberFormat="1" applyFont="1" applyFill="1" applyBorder="1" applyAlignment="1">
      <alignment horizontal="center" vertical="center"/>
    </xf>
    <xf numFmtId="49" fontId="17" fillId="2" borderId="3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3" fillId="2" borderId="8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0" borderId="0" xfId="0" applyNumberFormat="1" applyFont="1">
      <alignment vertical="center"/>
    </xf>
    <xf numFmtId="0" fontId="9" fillId="0" borderId="1" xfId="0" applyNumberFormat="1" applyFont="1" applyBorder="1">
      <alignment vertical="center"/>
    </xf>
    <xf numFmtId="0" fontId="9" fillId="2" borderId="78" xfId="0" applyFont="1" applyFill="1" applyBorder="1">
      <alignment vertical="center"/>
    </xf>
    <xf numFmtId="0" fontId="9" fillId="2" borderId="1" xfId="0" applyFont="1" applyFill="1" applyBorder="1" applyAlignment="1"/>
    <xf numFmtId="49" fontId="9" fillId="2" borderId="1" xfId="0" applyNumberFormat="1" applyFont="1" applyFill="1" applyBorder="1" applyAlignment="1"/>
    <xf numFmtId="0" fontId="9" fillId="2" borderId="77" xfId="0" applyFont="1" applyFill="1" applyBorder="1">
      <alignment vertical="center"/>
    </xf>
    <xf numFmtId="0" fontId="9" fillId="2" borderId="7" xfId="0" applyFont="1" applyFill="1" applyBorder="1">
      <alignment vertical="center"/>
    </xf>
    <xf numFmtId="49" fontId="9" fillId="2" borderId="82" xfId="0" applyNumberFormat="1" applyFont="1" applyFill="1" applyBorder="1">
      <alignment vertical="center"/>
    </xf>
    <xf numFmtId="49" fontId="9" fillId="2" borderId="83" xfId="0" applyNumberFormat="1" applyFont="1" applyFill="1" applyBorder="1">
      <alignment vertical="center"/>
    </xf>
    <xf numFmtId="0" fontId="9" fillId="2" borderId="83" xfId="0" applyFont="1" applyFill="1" applyBorder="1">
      <alignment vertical="center"/>
    </xf>
    <xf numFmtId="0" fontId="9" fillId="2" borderId="84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49" fontId="7" fillId="2" borderId="92" xfId="0" applyNumberFormat="1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 wrapText="1"/>
    </xf>
    <xf numFmtId="0" fontId="3" fillId="2" borderId="81" xfId="0" applyNumberFormat="1" applyFont="1" applyFill="1" applyBorder="1" applyAlignment="1">
      <alignment horizontal="center" vertical="center"/>
    </xf>
    <xf numFmtId="49" fontId="7" fillId="2" borderId="92" xfId="0" applyNumberFormat="1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7" fillId="2" borderId="92" xfId="0" applyNumberFormat="1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0" borderId="92" xfId="0" applyNumberFormat="1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49" fontId="7" fillId="2" borderId="81" xfId="0" applyNumberFormat="1" applyFont="1" applyFill="1" applyBorder="1">
      <alignment vertical="center"/>
    </xf>
    <xf numFmtId="49" fontId="7" fillId="2" borderId="82" xfId="0" applyNumberFormat="1" applyFont="1" applyFill="1" applyBorder="1" applyAlignment="1">
      <alignment horizontal="center" vertical="center" wrapText="1"/>
    </xf>
    <xf numFmtId="0" fontId="7" fillId="0" borderId="0" xfId="0" applyNumberFormat="1" applyFont="1">
      <alignment vertical="center"/>
    </xf>
    <xf numFmtId="0" fontId="7" fillId="0" borderId="93" xfId="0" applyNumberFormat="1" applyFont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92" xfId="0" applyNumberFormat="1" applyFont="1" applyFill="1" applyBorder="1" applyAlignment="1">
      <alignment horizontal="center" vertical="center"/>
    </xf>
    <xf numFmtId="179" fontId="7" fillId="0" borderId="92" xfId="0" applyNumberFormat="1" applyFont="1" applyBorder="1" applyAlignment="1">
      <alignment horizontal="center" vertical="center"/>
    </xf>
    <xf numFmtId="49" fontId="7" fillId="2" borderId="82" xfId="0" applyNumberFormat="1" applyFont="1" applyFill="1" applyBorder="1" applyAlignment="1">
      <alignment horizontal="center" vertical="center"/>
    </xf>
    <xf numFmtId="49" fontId="4" fillId="2" borderId="85" xfId="0" applyNumberFormat="1" applyFont="1" applyFill="1" applyBorder="1" applyAlignment="1">
      <alignment horizontal="center" vertical="center"/>
    </xf>
    <xf numFmtId="177" fontId="7" fillId="2" borderId="82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3" fillId="2" borderId="83" xfId="0" applyNumberFormat="1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49" fontId="3" fillId="2" borderId="84" xfId="0" applyNumberFormat="1" applyFont="1" applyFill="1" applyBorder="1" applyAlignment="1">
      <alignment horizontal="center" vertical="center"/>
    </xf>
    <xf numFmtId="49" fontId="3" fillId="2" borderId="82" xfId="0" applyNumberFormat="1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49" fontId="9" fillId="2" borderId="86" xfId="0" applyNumberFormat="1" applyFont="1" applyFill="1" applyBorder="1" applyAlignment="1">
      <alignment horizontal="center" vertical="center"/>
    </xf>
    <xf numFmtId="49" fontId="9" fillId="2" borderId="83" xfId="0" applyNumberFormat="1" applyFont="1" applyFill="1" applyBorder="1" applyAlignment="1">
      <alignment horizontal="center" vertical="center"/>
    </xf>
    <xf numFmtId="49" fontId="9" fillId="2" borderId="85" xfId="0" applyNumberFormat="1" applyFont="1" applyFill="1" applyBorder="1" applyAlignment="1">
      <alignment horizontal="center" vertical="center"/>
    </xf>
    <xf numFmtId="49" fontId="7" fillId="2" borderId="86" xfId="0" applyNumberFormat="1" applyFont="1" applyFill="1" applyBorder="1" applyAlignment="1">
      <alignment horizontal="center" vertical="center"/>
    </xf>
    <xf numFmtId="49" fontId="7" fillId="2" borderId="83" xfId="0" applyNumberFormat="1" applyFont="1" applyFill="1" applyBorder="1" applyAlignment="1">
      <alignment horizontal="center" vertical="center"/>
    </xf>
    <xf numFmtId="49" fontId="7" fillId="2" borderId="85" xfId="0" applyNumberFormat="1" applyFont="1" applyFill="1" applyBorder="1" applyAlignment="1">
      <alignment horizontal="center" vertical="center"/>
    </xf>
    <xf numFmtId="49" fontId="3" fillId="2" borderId="86" xfId="0" applyNumberFormat="1" applyFont="1" applyFill="1" applyBorder="1" applyAlignment="1">
      <alignment horizontal="center" vertical="center"/>
    </xf>
    <xf numFmtId="49" fontId="3" fillId="2" borderId="85" xfId="0" applyNumberFormat="1" applyFont="1" applyFill="1" applyBorder="1" applyAlignment="1">
      <alignment horizontal="center" vertical="center"/>
    </xf>
    <xf numFmtId="49" fontId="12" fillId="2" borderId="82" xfId="0" applyNumberFormat="1" applyFont="1" applyFill="1" applyBorder="1" applyAlignment="1">
      <alignment horizontal="center" vertical="center" wrapText="1"/>
    </xf>
    <xf numFmtId="49" fontId="12" fillId="2" borderId="83" xfId="0" applyNumberFormat="1" applyFont="1" applyFill="1" applyBorder="1" applyAlignment="1">
      <alignment horizontal="center" vertical="center" wrapText="1"/>
    </xf>
    <xf numFmtId="49" fontId="12" fillId="2" borderId="84" xfId="0" applyNumberFormat="1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49" fontId="4" fillId="2" borderId="79" xfId="0" applyNumberFormat="1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79" xfId="0" applyNumberFormat="1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7" xfId="0" applyFont="1" applyFill="1" applyBorder="1" applyAlignment="1">
      <alignment horizontal="left" vertical="center"/>
    </xf>
    <xf numFmtId="49" fontId="4" fillId="2" borderId="65" xfId="0" applyNumberFormat="1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49" fontId="3" fillId="2" borderId="79" xfId="0" applyNumberFormat="1" applyFont="1" applyFill="1" applyBorder="1" applyAlignment="1">
      <alignment horizontal="center" vertical="center" wrapText="1"/>
    </xf>
    <xf numFmtId="49" fontId="3" fillId="2" borderId="78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87" xfId="0" applyNumberFormat="1" applyFont="1" applyFill="1" applyBorder="1" applyAlignment="1">
      <alignment horizontal="center" vertical="center" wrapText="1"/>
    </xf>
    <xf numFmtId="49" fontId="3" fillId="2" borderId="77" xfId="0" applyNumberFormat="1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4" fillId="2" borderId="101" xfId="0" applyFont="1" applyFill="1" applyBorder="1" applyAlignment="1">
      <alignment horizontal="center" vertical="center" wrapText="1"/>
    </xf>
    <xf numFmtId="0" fontId="4" fillId="2" borderId="101" xfId="0" applyFont="1" applyFill="1" applyBorder="1" applyAlignment="1">
      <alignment horizontal="left" vertical="center" wrapText="1"/>
    </xf>
    <xf numFmtId="0" fontId="4" fillId="2" borderId="101" xfId="0" applyFont="1" applyFill="1" applyBorder="1" applyAlignment="1">
      <alignment horizontal="left" vertical="center"/>
    </xf>
    <xf numFmtId="0" fontId="4" fillId="2" borderId="102" xfId="0" applyFont="1" applyFill="1" applyBorder="1" applyAlignment="1">
      <alignment horizontal="left" vertical="center"/>
    </xf>
    <xf numFmtId="49" fontId="4" fillId="2" borderId="99" xfId="0" applyNumberFormat="1" applyFont="1" applyFill="1" applyBorder="1" applyAlignment="1">
      <alignment horizontal="center" vertical="center"/>
    </xf>
    <xf numFmtId="0" fontId="4" fillId="2" borderId="99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83" xfId="0" applyFont="1" applyFill="1" applyBorder="1" applyAlignment="1">
      <alignment horizontal="left" vertical="center"/>
    </xf>
    <xf numFmtId="0" fontId="4" fillId="2" borderId="84" xfId="0" applyFont="1" applyFill="1" applyBorder="1" applyAlignment="1">
      <alignment horizontal="left" vertical="center"/>
    </xf>
    <xf numFmtId="49" fontId="4" fillId="2" borderId="86" xfId="0" applyNumberFormat="1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49" fontId="3" fillId="2" borderId="92" xfId="0" applyNumberFormat="1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176" fontId="3" fillId="2" borderId="82" xfId="0" applyNumberFormat="1" applyFont="1" applyFill="1" applyBorder="1" applyAlignment="1">
      <alignment horizontal="center" vertical="center"/>
    </xf>
    <xf numFmtId="176" fontId="3" fillId="2" borderId="83" xfId="0" applyNumberFormat="1" applyFont="1" applyFill="1" applyBorder="1" applyAlignment="1">
      <alignment horizontal="center" vertical="center"/>
    </xf>
    <xf numFmtId="176" fontId="3" fillId="2" borderId="85" xfId="0" applyNumberFormat="1" applyFont="1" applyFill="1" applyBorder="1" applyAlignment="1">
      <alignment horizontal="center" vertical="center"/>
    </xf>
    <xf numFmtId="0" fontId="3" fillId="2" borderId="92" xfId="0" applyNumberFormat="1" applyFont="1" applyFill="1" applyBorder="1" applyAlignment="1">
      <alignment horizontal="center" vertical="center"/>
    </xf>
    <xf numFmtId="49" fontId="3" fillId="2" borderId="77" xfId="0" applyNumberFormat="1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78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89" xfId="0" applyFont="1" applyFill="1" applyBorder="1" applyAlignment="1">
      <alignment horizontal="left" vertical="center" wrapText="1" readingOrder="1"/>
    </xf>
    <xf numFmtId="0" fontId="3" fillId="2" borderId="78" xfId="0" applyFont="1" applyFill="1" applyBorder="1" applyAlignment="1">
      <alignment horizontal="left" vertical="center" wrapText="1" readingOrder="1"/>
    </xf>
    <xf numFmtId="0" fontId="3" fillId="2" borderId="80" xfId="0" applyFont="1" applyFill="1" applyBorder="1" applyAlignment="1">
      <alignment horizontal="left" vertical="center" wrapText="1" readingOrder="1"/>
    </xf>
    <xf numFmtId="0" fontId="3" fillId="2" borderId="28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90" xfId="0" applyFont="1" applyFill="1" applyBorder="1" applyAlignment="1">
      <alignment horizontal="left" vertical="center" wrapText="1" readingOrder="1"/>
    </xf>
    <xf numFmtId="0" fontId="3" fillId="2" borderId="77" xfId="0" applyFont="1" applyFill="1" applyBorder="1" applyAlignment="1">
      <alignment horizontal="left" vertical="center" wrapText="1" readingOrder="1"/>
    </xf>
    <xf numFmtId="0" fontId="3" fillId="2" borderId="88" xfId="0" applyFont="1" applyFill="1" applyBorder="1" applyAlignment="1">
      <alignment horizontal="left" vertical="center" wrapText="1" readingOrder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3" fillId="2" borderId="90" xfId="0" applyNumberFormat="1" applyFont="1" applyFill="1" applyBorder="1" applyAlignment="1">
      <alignment horizontal="center" vertical="center"/>
    </xf>
    <xf numFmtId="176" fontId="3" fillId="2" borderId="77" xfId="0" applyNumberFormat="1" applyFont="1" applyFill="1" applyBorder="1" applyAlignment="1">
      <alignment horizontal="center" vertical="center"/>
    </xf>
    <xf numFmtId="176" fontId="3" fillId="2" borderId="9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92" xfId="0" applyNumberFormat="1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7" xfId="0" applyFont="1" applyFill="1" applyBorder="1" applyAlignment="1">
      <alignment horizontal="center" vertical="center"/>
    </xf>
    <xf numFmtId="0" fontId="3" fillId="2" borderId="94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left" vertical="center" wrapText="1"/>
    </xf>
    <xf numFmtId="3" fontId="3" fillId="2" borderId="92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left" vertical="center"/>
    </xf>
    <xf numFmtId="49" fontId="7" fillId="3" borderId="78" xfId="0" applyNumberFormat="1" applyFont="1" applyFill="1" applyBorder="1" applyAlignment="1">
      <alignment horizontal="left" vertical="center" wrapText="1"/>
    </xf>
    <xf numFmtId="0" fontId="7" fillId="3" borderId="78" xfId="0" applyFont="1" applyFill="1" applyBorder="1" applyAlignment="1">
      <alignment horizontal="left" vertical="center" wrapText="1"/>
    </xf>
    <xf numFmtId="0" fontId="3" fillId="2" borderId="93" xfId="0" applyFont="1" applyFill="1" applyBorder="1" applyAlignment="1">
      <alignment horizontal="center" vertical="center"/>
    </xf>
    <xf numFmtId="176" fontId="22" fillId="2" borderId="92" xfId="0" applyNumberFormat="1" applyFont="1" applyFill="1" applyBorder="1" applyAlignment="1">
      <alignment horizontal="center" vertical="center"/>
    </xf>
    <xf numFmtId="49" fontId="3" fillId="2" borderId="89" xfId="0" applyNumberFormat="1" applyFont="1" applyFill="1" applyBorder="1" applyAlignment="1">
      <alignment horizontal="center" vertical="center"/>
    </xf>
    <xf numFmtId="49" fontId="3" fillId="2" borderId="91" xfId="0" applyNumberFormat="1" applyFont="1" applyFill="1" applyBorder="1" applyAlignment="1">
      <alignment horizontal="center" vertical="center"/>
    </xf>
    <xf numFmtId="49" fontId="3" fillId="2" borderId="90" xfId="0" applyNumberFormat="1" applyFont="1" applyFill="1" applyBorder="1" applyAlignment="1">
      <alignment horizontal="center" vertical="center"/>
    </xf>
    <xf numFmtId="49" fontId="3" fillId="2" borderId="94" xfId="0" applyNumberFormat="1" applyFont="1" applyFill="1" applyBorder="1" applyAlignment="1">
      <alignment horizontal="center" vertical="center"/>
    </xf>
    <xf numFmtId="49" fontId="4" fillId="2" borderId="96" xfId="0" applyNumberFormat="1" applyFont="1" applyFill="1" applyBorder="1" applyAlignment="1">
      <alignment horizontal="center" vertical="center" wrapText="1"/>
    </xf>
    <xf numFmtId="49" fontId="4" fillId="2" borderId="106" xfId="0" applyNumberFormat="1" applyFont="1" applyFill="1" applyBorder="1" applyAlignment="1">
      <alignment horizontal="center" vertical="center" wrapText="1"/>
    </xf>
    <xf numFmtId="49" fontId="4" fillId="2" borderId="97" xfId="0" applyNumberFormat="1" applyFont="1" applyFill="1" applyBorder="1" applyAlignment="1">
      <alignment horizontal="center" vertical="center" wrapText="1"/>
    </xf>
    <xf numFmtId="49" fontId="4" fillId="2" borderId="107" xfId="0" applyNumberFormat="1" applyFont="1" applyFill="1" applyBorder="1" applyAlignment="1">
      <alignment horizontal="center" vertical="center" wrapText="1"/>
    </xf>
    <xf numFmtId="49" fontId="4" fillId="2" borderId="98" xfId="0" applyNumberFormat="1" applyFont="1" applyFill="1" applyBorder="1" applyAlignment="1">
      <alignment horizontal="center" vertical="center" wrapText="1"/>
    </xf>
    <xf numFmtId="49" fontId="4" fillId="2" borderId="108" xfId="0" applyNumberFormat="1" applyFont="1" applyFill="1" applyBorder="1" applyAlignment="1">
      <alignment horizontal="center" vertical="center" wrapText="1"/>
    </xf>
    <xf numFmtId="177" fontId="4" fillId="2" borderId="92" xfId="0" applyNumberFormat="1" applyFont="1" applyFill="1" applyBorder="1" applyAlignment="1">
      <alignment horizontal="left" vertical="center"/>
    </xf>
    <xf numFmtId="177" fontId="4" fillId="2" borderId="82" xfId="0" applyNumberFormat="1" applyFont="1" applyFill="1" applyBorder="1" applyAlignment="1">
      <alignment horizontal="left" vertical="center"/>
    </xf>
    <xf numFmtId="177" fontId="3" fillId="2" borderId="92" xfId="0" applyNumberFormat="1" applyFont="1" applyFill="1" applyBorder="1" applyAlignment="1">
      <alignment horizontal="left" vertical="center"/>
    </xf>
    <xf numFmtId="177" fontId="3" fillId="2" borderId="93" xfId="0" applyNumberFormat="1" applyFont="1" applyFill="1" applyBorder="1" applyAlignment="1">
      <alignment horizontal="left" vertical="center"/>
    </xf>
    <xf numFmtId="49" fontId="4" fillId="2" borderId="95" xfId="0" applyNumberFormat="1" applyFont="1" applyFill="1" applyBorder="1" applyAlignment="1">
      <alignment horizontal="center" vertical="center"/>
    </xf>
    <xf numFmtId="49" fontId="4" fillId="2" borderId="92" xfId="0" applyNumberFormat="1" applyFont="1" applyFill="1" applyBorder="1" applyAlignment="1">
      <alignment horizontal="center" vertical="center"/>
    </xf>
    <xf numFmtId="177" fontId="4" fillId="2" borderId="93" xfId="0" applyNumberFormat="1" applyFont="1" applyFill="1" applyBorder="1" applyAlignment="1">
      <alignment horizontal="left" vertical="center"/>
    </xf>
    <xf numFmtId="177" fontId="24" fillId="2" borderId="95" xfId="0" applyNumberFormat="1" applyFont="1" applyFill="1" applyBorder="1" applyAlignment="1">
      <alignment horizontal="center" vertical="center"/>
    </xf>
    <xf numFmtId="177" fontId="24" fillId="2" borderId="92" xfId="0" applyNumberFormat="1" applyFont="1" applyFill="1" applyBorder="1" applyAlignment="1">
      <alignment horizontal="center" vertical="center"/>
    </xf>
    <xf numFmtId="49" fontId="3" fillId="2" borderId="103" xfId="0" applyNumberFormat="1" applyFont="1" applyFill="1" applyBorder="1" applyAlignment="1">
      <alignment horizontal="center" vertical="center"/>
    </xf>
    <xf numFmtId="49" fontId="3" fillId="2" borderId="104" xfId="0" applyNumberFormat="1" applyFont="1" applyFill="1" applyBorder="1" applyAlignment="1">
      <alignment horizontal="center" vertical="center"/>
    </xf>
    <xf numFmtId="49" fontId="3" fillId="2" borderId="10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4" fillId="2" borderId="96" xfId="0" applyNumberFormat="1" applyFont="1" applyFill="1" applyBorder="1" applyAlignment="1">
      <alignment horizontal="center" vertical="center"/>
    </xf>
    <xf numFmtId="49" fontId="4" fillId="2" borderId="106" xfId="0" applyNumberFormat="1" applyFont="1" applyFill="1" applyBorder="1" applyAlignment="1">
      <alignment horizontal="center" vertical="center"/>
    </xf>
    <xf numFmtId="49" fontId="4" fillId="2" borderId="97" xfId="0" applyNumberFormat="1" applyFont="1" applyFill="1" applyBorder="1" applyAlignment="1">
      <alignment horizontal="center" vertical="center"/>
    </xf>
    <xf numFmtId="49" fontId="4" fillId="2" borderId="107" xfId="0" applyNumberFormat="1" applyFont="1" applyFill="1" applyBorder="1" applyAlignment="1">
      <alignment horizontal="center" vertical="center"/>
    </xf>
    <xf numFmtId="49" fontId="4" fillId="2" borderId="98" xfId="0" applyNumberFormat="1" applyFont="1" applyFill="1" applyBorder="1" applyAlignment="1">
      <alignment horizontal="center" vertical="center"/>
    </xf>
    <xf numFmtId="49" fontId="4" fillId="2" borderId="108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left" vertical="center"/>
    </xf>
    <xf numFmtId="49" fontId="21" fillId="2" borderId="76" xfId="0" applyNumberFormat="1" applyFont="1" applyFill="1" applyBorder="1" applyAlignment="1">
      <alignment horizontal="left" vertical="top" wrapText="1"/>
    </xf>
    <xf numFmtId="0" fontId="21" fillId="2" borderId="76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8" fontId="2" fillId="2" borderId="19" xfId="0" applyNumberFormat="1" applyFont="1" applyFill="1" applyBorder="1" applyAlignment="1">
      <alignment horizontal="center" vertical="center"/>
    </xf>
    <xf numFmtId="178" fontId="2" fillId="2" borderId="41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2" fillId="2" borderId="62" xfId="0" applyNumberFormat="1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78" fontId="2" fillId="2" borderId="63" xfId="0" applyNumberFormat="1" applyFont="1" applyFill="1" applyBorder="1" applyAlignment="1">
      <alignment horizontal="center" vertical="center"/>
    </xf>
    <xf numFmtId="178" fontId="2" fillId="2" borderId="72" xfId="0" applyNumberFormat="1" applyFont="1" applyFill="1" applyBorder="1" applyAlignment="1">
      <alignment horizontal="center" vertical="center"/>
    </xf>
    <xf numFmtId="49" fontId="2" fillId="2" borderId="64" xfId="0" applyNumberFormat="1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49" fontId="2" fillId="2" borderId="69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49" fontId="2" fillId="2" borderId="65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49" fontId="2" fillId="2" borderId="56" xfId="0" applyNumberFormat="1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49" fontId="2" fillId="2" borderId="59" xfId="0" applyNumberFormat="1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49" fontId="18" fillId="2" borderId="30" xfId="0" applyNumberFormat="1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49" fontId="18" fillId="2" borderId="31" xfId="0" applyNumberFormat="1" applyFont="1" applyFill="1" applyBorder="1" applyAlignment="1">
      <alignment horizontal="center" vertical="center"/>
    </xf>
    <xf numFmtId="49" fontId="20" fillId="2" borderId="76" xfId="0" applyNumberFormat="1" applyFont="1" applyFill="1" applyBorder="1" applyAlignment="1">
      <alignment horizontal="left" vertical="top" wrapText="1"/>
    </xf>
    <xf numFmtId="0" fontId="20" fillId="2" borderId="76" xfId="0" applyFont="1" applyFill="1" applyBorder="1" applyAlignment="1">
      <alignment horizontal="left" vertical="top" wrapText="1"/>
    </xf>
    <xf numFmtId="178" fontId="18" fillId="2" borderId="46" xfId="0" applyNumberFormat="1" applyFont="1" applyFill="1" applyBorder="1" applyAlignment="1">
      <alignment horizontal="center" vertical="center"/>
    </xf>
    <xf numFmtId="178" fontId="18" fillId="2" borderId="48" xfId="0" applyNumberFormat="1" applyFont="1" applyFill="1" applyBorder="1" applyAlignment="1">
      <alignment horizontal="center" vertical="center"/>
    </xf>
    <xf numFmtId="49" fontId="18" fillId="2" borderId="45" xfId="0" applyNumberFormat="1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178" fontId="18" fillId="2" borderId="45" xfId="0" applyNumberFormat="1" applyFont="1" applyFill="1" applyBorder="1" applyAlignment="1">
      <alignment horizontal="center" vertical="center"/>
    </xf>
    <xf numFmtId="178" fontId="18" fillId="2" borderId="49" xfId="0" applyNumberFormat="1" applyFont="1" applyFill="1" applyBorder="1" applyAlignment="1">
      <alignment horizontal="center" vertical="center"/>
    </xf>
    <xf numFmtId="178" fontId="2" fillId="2" borderId="33" xfId="0" applyNumberFormat="1" applyFont="1" applyFill="1" applyBorder="1" applyAlignment="1">
      <alignment horizontal="center" vertical="center"/>
    </xf>
    <xf numFmtId="178" fontId="2" fillId="2" borderId="39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8" fontId="2" fillId="2" borderId="61" xfId="0" applyNumberFormat="1" applyFont="1" applyFill="1" applyBorder="1" applyAlignment="1">
      <alignment horizontal="center" vertical="center"/>
    </xf>
    <xf numFmtId="178" fontId="2" fillId="2" borderId="70" xfId="0" applyNumberFormat="1" applyFont="1" applyFill="1" applyBorder="1" applyAlignment="1">
      <alignment horizontal="center" vertical="center"/>
    </xf>
    <xf numFmtId="178" fontId="2" fillId="2" borderId="35" xfId="0" applyNumberFormat="1" applyFont="1" applyFill="1" applyBorder="1" applyAlignment="1">
      <alignment horizontal="center" vertical="center"/>
    </xf>
    <xf numFmtId="49" fontId="2" fillId="2" borderId="51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49" fontId="17" fillId="2" borderId="31" xfId="0" applyNumberFormat="1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49" fontId="17" fillId="2" borderId="30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2F970A45-1789-492C-B70F-769515B87473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P50"/>
  <sheetViews>
    <sheetView showGridLines="0" tabSelected="1" view="pageBreakPreview" zoomScale="115" zoomScaleNormal="40" zoomScaleSheetLayoutView="115" workbookViewId="0"/>
  </sheetViews>
  <sheetFormatPr defaultColWidth="10.875" defaultRowHeight="0" customHeight="1" zeroHeight="1"/>
  <cols>
    <col min="1" max="1" width="1.125" style="40" customWidth="1"/>
    <col min="2" max="41" width="2.625" style="40" customWidth="1"/>
    <col min="42" max="42" width="1.125" style="40" customWidth="1"/>
    <col min="43" max="16384" width="10.875" style="40"/>
  </cols>
  <sheetData>
    <row r="1" spans="1:42" ht="8.1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</row>
    <row r="2" spans="1:42" ht="21" customHeight="1">
      <c r="A2" s="39"/>
      <c r="B2" s="157" t="s">
        <v>90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39"/>
      <c r="Y2" s="39"/>
      <c r="Z2" s="39"/>
      <c r="AA2" s="39"/>
      <c r="AB2" s="39"/>
      <c r="AC2" s="155" t="s">
        <v>1</v>
      </c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41"/>
    </row>
    <row r="3" spans="1:42" ht="21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2"/>
      <c r="AD3" s="42"/>
      <c r="AE3" s="42"/>
      <c r="AF3" s="42"/>
      <c r="AG3" s="42"/>
      <c r="AH3" s="159" t="s">
        <v>2</v>
      </c>
      <c r="AI3" s="160"/>
      <c r="AJ3" s="160"/>
      <c r="AK3" s="160"/>
      <c r="AL3" s="160"/>
      <c r="AM3" s="160"/>
      <c r="AN3" s="160"/>
      <c r="AO3" s="160"/>
      <c r="AP3" s="41"/>
    </row>
    <row r="4" spans="1:42" ht="15.75" customHeight="1">
      <c r="A4" s="39"/>
      <c r="B4" s="161" t="s">
        <v>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41"/>
    </row>
    <row r="5" spans="1:42" ht="15.75" customHeight="1">
      <c r="A5" s="39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41"/>
    </row>
    <row r="6" spans="1:42" ht="8.25" customHeight="1">
      <c r="A6" s="39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9"/>
      <c r="AL6" s="39"/>
      <c r="AM6" s="39"/>
      <c r="AN6" s="39"/>
      <c r="AO6" s="39"/>
      <c r="AP6" s="41"/>
    </row>
    <row r="7" spans="1:42" ht="16.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43"/>
      <c r="Z7" s="39"/>
      <c r="AA7" s="162" t="s">
        <v>4</v>
      </c>
      <c r="AB7" s="81"/>
      <c r="AC7" s="163"/>
      <c r="AD7" s="163"/>
      <c r="AE7" s="163"/>
      <c r="AF7" s="44" t="s">
        <v>5</v>
      </c>
      <c r="AG7" s="81"/>
      <c r="AH7" s="81"/>
      <c r="AI7" s="81"/>
      <c r="AJ7" s="44" t="s">
        <v>6</v>
      </c>
      <c r="AK7" s="81"/>
      <c r="AL7" s="81"/>
      <c r="AM7" s="81"/>
      <c r="AN7" s="44" t="s">
        <v>7</v>
      </c>
      <c r="AO7" s="41"/>
      <c r="AP7" s="41"/>
    </row>
    <row r="8" spans="1:42" ht="9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41"/>
    </row>
    <row r="9" spans="1:42" ht="21" customHeight="1">
      <c r="A9" s="39"/>
      <c r="B9" s="124" t="s">
        <v>91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41"/>
    </row>
    <row r="10" spans="1:42" ht="9" customHeight="1">
      <c r="A10" s="3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1"/>
    </row>
    <row r="11" spans="1:42" ht="21" customHeight="1">
      <c r="A11" s="46"/>
      <c r="B11" s="107" t="s">
        <v>8</v>
      </c>
      <c r="C11" s="108"/>
      <c r="D11" s="108"/>
      <c r="E11" s="108"/>
      <c r="F11" s="108"/>
      <c r="G11" s="108"/>
      <c r="H11" s="109"/>
      <c r="I11" s="127" t="s">
        <v>9</v>
      </c>
      <c r="J11" s="128"/>
      <c r="K11" s="128"/>
      <c r="L11" s="129"/>
      <c r="M11" s="144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6"/>
      <c r="Z11" s="127" t="s">
        <v>10</v>
      </c>
      <c r="AA11" s="128"/>
      <c r="AB11" s="129"/>
      <c r="AC11" s="101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3"/>
      <c r="AP11" s="41"/>
    </row>
    <row r="12" spans="1:42" ht="21" customHeight="1">
      <c r="A12" s="46"/>
      <c r="B12" s="110"/>
      <c r="C12" s="111"/>
      <c r="D12" s="111"/>
      <c r="E12" s="111"/>
      <c r="F12" s="111"/>
      <c r="G12" s="111"/>
      <c r="H12" s="112"/>
      <c r="I12" s="127" t="s">
        <v>12</v>
      </c>
      <c r="J12" s="128"/>
      <c r="K12" s="128"/>
      <c r="L12" s="129"/>
      <c r="M12" s="144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6"/>
      <c r="Z12" s="147" t="s">
        <v>13</v>
      </c>
      <c r="AA12" s="105"/>
      <c r="AB12" s="105"/>
      <c r="AC12" s="105"/>
      <c r="AD12" s="148"/>
      <c r="AE12" s="104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41"/>
    </row>
    <row r="13" spans="1:42" ht="21" customHeight="1">
      <c r="A13" s="46"/>
      <c r="B13" s="113"/>
      <c r="C13" s="114"/>
      <c r="D13" s="114"/>
      <c r="E13" s="114"/>
      <c r="F13" s="114"/>
      <c r="G13" s="114"/>
      <c r="H13" s="115"/>
      <c r="I13" s="127" t="s">
        <v>14</v>
      </c>
      <c r="J13" s="128"/>
      <c r="K13" s="128"/>
      <c r="L13" s="129"/>
      <c r="M13" s="104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41"/>
    </row>
    <row r="14" spans="1:42" ht="21" customHeight="1">
      <c r="A14" s="46"/>
      <c r="B14" s="118" t="s">
        <v>125</v>
      </c>
      <c r="C14" s="119"/>
      <c r="D14" s="119"/>
      <c r="E14" s="119"/>
      <c r="F14" s="119"/>
      <c r="G14" s="119"/>
      <c r="H14" s="120"/>
      <c r="I14" s="127" t="s">
        <v>9</v>
      </c>
      <c r="J14" s="128"/>
      <c r="K14" s="128"/>
      <c r="L14" s="129"/>
      <c r="M14" s="144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127" t="s">
        <v>10</v>
      </c>
      <c r="AA14" s="128"/>
      <c r="AB14" s="129"/>
      <c r="AC14" s="104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41"/>
    </row>
    <row r="15" spans="1:42" ht="21" customHeight="1">
      <c r="A15" s="46"/>
      <c r="B15" s="121"/>
      <c r="C15" s="122"/>
      <c r="D15" s="122"/>
      <c r="E15" s="122"/>
      <c r="F15" s="122"/>
      <c r="G15" s="122"/>
      <c r="H15" s="123"/>
      <c r="I15" s="127" t="s">
        <v>12</v>
      </c>
      <c r="J15" s="128"/>
      <c r="K15" s="128"/>
      <c r="L15" s="129"/>
      <c r="M15" s="144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6"/>
      <c r="Z15" s="147" t="s">
        <v>13</v>
      </c>
      <c r="AA15" s="105"/>
      <c r="AB15" s="105"/>
      <c r="AC15" s="105"/>
      <c r="AD15" s="148"/>
      <c r="AE15" s="104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41"/>
    </row>
    <row r="16" spans="1:42" ht="21" customHeight="1">
      <c r="A16" s="46"/>
      <c r="B16" s="121"/>
      <c r="C16" s="122"/>
      <c r="D16" s="122"/>
      <c r="E16" s="122"/>
      <c r="F16" s="122"/>
      <c r="G16" s="122"/>
      <c r="H16" s="123"/>
      <c r="I16" s="141" t="s">
        <v>14</v>
      </c>
      <c r="J16" s="142"/>
      <c r="K16" s="142"/>
      <c r="L16" s="143"/>
      <c r="M16" s="116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09"/>
      <c r="AP16" s="41"/>
    </row>
    <row r="17" spans="1:42" ht="21" customHeight="1">
      <c r="A17" s="39"/>
      <c r="B17" s="136" t="s">
        <v>107</v>
      </c>
      <c r="C17" s="137"/>
      <c r="D17" s="137"/>
      <c r="E17" s="137"/>
      <c r="F17" s="138" t="s">
        <v>108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9" t="s">
        <v>109</v>
      </c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40"/>
      <c r="AP17" s="41"/>
    </row>
    <row r="18" spans="1:42" ht="13.5" customHeight="1">
      <c r="A18" s="39"/>
      <c r="B18" s="124" t="s">
        <v>15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41"/>
    </row>
    <row r="19" spans="1:42" ht="13.5" customHeight="1">
      <c r="A19" s="39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41"/>
    </row>
    <row r="20" spans="1:42" ht="21" customHeight="1">
      <c r="A20" s="46"/>
      <c r="B20" s="99" t="s">
        <v>77</v>
      </c>
      <c r="C20" s="82"/>
      <c r="D20" s="82"/>
      <c r="E20" s="82"/>
      <c r="F20" s="82"/>
      <c r="G20" s="82"/>
      <c r="H20" s="82"/>
      <c r="I20" s="82"/>
      <c r="J20" s="85"/>
      <c r="K20" s="82"/>
      <c r="L20" s="82"/>
      <c r="M20" s="82"/>
      <c r="N20" s="82"/>
      <c r="O20" s="82"/>
      <c r="P20" s="82"/>
      <c r="Q20" s="82"/>
      <c r="R20" s="82"/>
      <c r="S20" s="84"/>
      <c r="T20" s="86"/>
      <c r="U20" s="83"/>
      <c r="V20" s="83"/>
      <c r="W20" s="83"/>
      <c r="X20" s="83"/>
      <c r="Y20" s="87"/>
      <c r="Z20" s="85" t="s">
        <v>126</v>
      </c>
      <c r="AA20" s="83"/>
      <c r="AB20" s="83"/>
      <c r="AC20" s="83"/>
      <c r="AD20" s="92"/>
      <c r="AE20" s="86"/>
      <c r="AF20" s="83"/>
      <c r="AG20" s="83"/>
      <c r="AH20" s="83"/>
      <c r="AI20" s="83"/>
      <c r="AJ20" s="87"/>
      <c r="AK20" s="85" t="s">
        <v>17</v>
      </c>
      <c r="AL20" s="82"/>
      <c r="AM20" s="82"/>
      <c r="AN20" s="82"/>
      <c r="AO20" s="84"/>
      <c r="AP20" s="41"/>
    </row>
    <row r="21" spans="1:42" ht="21" customHeight="1">
      <c r="A21" s="46"/>
      <c r="B21" s="99" t="s">
        <v>18</v>
      </c>
      <c r="C21" s="83"/>
      <c r="D21" s="83"/>
      <c r="E21" s="83"/>
      <c r="F21" s="87"/>
      <c r="G21" s="91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92"/>
      <c r="AP21" s="41"/>
    </row>
    <row r="22" spans="1:42" ht="18" customHeight="1">
      <c r="A22" s="46"/>
      <c r="B22" s="130" t="s">
        <v>84</v>
      </c>
      <c r="C22" s="131"/>
      <c r="D22" s="131"/>
      <c r="E22" s="131"/>
      <c r="F22" s="131"/>
      <c r="G22" s="164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6"/>
      <c r="AP22" s="41"/>
    </row>
    <row r="23" spans="1:42" ht="14.25" customHeight="1">
      <c r="A23" s="46"/>
      <c r="B23" s="132"/>
      <c r="C23" s="133"/>
      <c r="D23" s="133"/>
      <c r="E23" s="133"/>
      <c r="F23" s="133"/>
      <c r="G23" s="167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9"/>
      <c r="AP23" s="41"/>
    </row>
    <row r="24" spans="1:42" ht="12" customHeight="1">
      <c r="A24" s="46"/>
      <c r="B24" s="132"/>
      <c r="C24" s="133"/>
      <c r="D24" s="133"/>
      <c r="E24" s="133"/>
      <c r="F24" s="133"/>
      <c r="G24" s="167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9"/>
      <c r="AP24" s="41"/>
    </row>
    <row r="25" spans="1:42" ht="12" customHeight="1">
      <c r="A25" s="46"/>
      <c r="B25" s="134"/>
      <c r="C25" s="135"/>
      <c r="D25" s="135"/>
      <c r="E25" s="135"/>
      <c r="F25" s="135"/>
      <c r="G25" s="170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2"/>
      <c r="AP25" s="41"/>
    </row>
    <row r="26" spans="1:42" ht="21" customHeight="1">
      <c r="A26" s="46"/>
      <c r="B26" s="99" t="s">
        <v>19</v>
      </c>
      <c r="C26" s="83"/>
      <c r="D26" s="83"/>
      <c r="E26" s="83"/>
      <c r="F26" s="87"/>
      <c r="G26" s="47" t="s">
        <v>20</v>
      </c>
      <c r="H26" s="83"/>
      <c r="I26" s="83"/>
      <c r="J26" s="83"/>
      <c r="K26" s="36" t="s">
        <v>5</v>
      </c>
      <c r="L26" s="83"/>
      <c r="M26" s="83"/>
      <c r="N26" s="83"/>
      <c r="O26" s="36" t="s">
        <v>6</v>
      </c>
      <c r="P26" s="83"/>
      <c r="Q26" s="83"/>
      <c r="R26" s="83"/>
      <c r="S26" s="36" t="s">
        <v>7</v>
      </c>
      <c r="T26" s="83"/>
      <c r="U26" s="83"/>
      <c r="V26" s="83"/>
      <c r="W26" s="82" t="s">
        <v>21</v>
      </c>
      <c r="X26" s="83"/>
      <c r="Y26" s="83"/>
      <c r="Z26" s="83"/>
      <c r="AA26" s="83"/>
      <c r="AB26" s="36" t="s">
        <v>6</v>
      </c>
      <c r="AC26" s="83"/>
      <c r="AD26" s="83"/>
      <c r="AE26" s="83"/>
      <c r="AF26" s="36" t="s">
        <v>7</v>
      </c>
      <c r="AG26" s="83"/>
      <c r="AH26" s="83"/>
      <c r="AI26" s="83"/>
      <c r="AJ26" s="48" t="s">
        <v>22</v>
      </c>
      <c r="AK26" s="49"/>
      <c r="AL26" s="49"/>
      <c r="AM26" s="49"/>
      <c r="AN26" s="49"/>
      <c r="AO26" s="50"/>
      <c r="AP26" s="41"/>
    </row>
    <row r="27" spans="1:42" ht="21" customHeight="1">
      <c r="A27" s="46"/>
      <c r="B27" s="99" t="s">
        <v>127</v>
      </c>
      <c r="C27" s="83"/>
      <c r="D27" s="83"/>
      <c r="E27" s="83"/>
      <c r="F27" s="87"/>
      <c r="G27" s="85" t="s">
        <v>78</v>
      </c>
      <c r="H27" s="82"/>
      <c r="I27" s="82"/>
      <c r="J27" s="82"/>
      <c r="K27" s="82"/>
      <c r="L27" s="82"/>
      <c r="M27" s="48" t="s">
        <v>23</v>
      </c>
      <c r="N27" s="82" t="s">
        <v>24</v>
      </c>
      <c r="O27" s="83"/>
      <c r="P27" s="83"/>
      <c r="Q27" s="83"/>
      <c r="R27" s="82" t="s">
        <v>25</v>
      </c>
      <c r="S27" s="83"/>
      <c r="T27" s="83"/>
      <c r="U27" s="83"/>
      <c r="V27" s="83"/>
      <c r="W27" s="82" t="s">
        <v>26</v>
      </c>
      <c r="X27" s="82"/>
      <c r="Y27" s="32"/>
      <c r="Z27" s="82" t="s">
        <v>27</v>
      </c>
      <c r="AA27" s="83"/>
      <c r="AB27" s="83"/>
      <c r="AC27" s="83"/>
      <c r="AD27" s="36" t="s">
        <v>76</v>
      </c>
      <c r="AE27" s="82" t="s">
        <v>24</v>
      </c>
      <c r="AF27" s="83"/>
      <c r="AG27" s="83"/>
      <c r="AH27" s="83"/>
      <c r="AI27" s="82" t="s">
        <v>25</v>
      </c>
      <c r="AJ27" s="83"/>
      <c r="AK27" s="83"/>
      <c r="AL27" s="83"/>
      <c r="AM27" s="83"/>
      <c r="AN27" s="82" t="s">
        <v>26</v>
      </c>
      <c r="AO27" s="84"/>
      <c r="AP27" s="41"/>
    </row>
    <row r="28" spans="1:42" ht="21" customHeight="1">
      <c r="A28" s="46"/>
      <c r="B28" s="99" t="s">
        <v>28</v>
      </c>
      <c r="C28" s="83"/>
      <c r="D28" s="83"/>
      <c r="E28" s="83"/>
      <c r="F28" s="87"/>
      <c r="G28" s="88" t="s">
        <v>79</v>
      </c>
      <c r="H28" s="89"/>
      <c r="I28" s="90"/>
      <c r="J28" s="91"/>
      <c r="K28" s="92"/>
      <c r="L28" s="93" t="s">
        <v>80</v>
      </c>
      <c r="M28" s="94"/>
      <c r="N28" s="95"/>
      <c r="O28" s="91"/>
      <c r="P28" s="92"/>
      <c r="Q28" s="93" t="s">
        <v>81</v>
      </c>
      <c r="R28" s="94"/>
      <c r="S28" s="95"/>
      <c r="T28" s="91"/>
      <c r="U28" s="92"/>
      <c r="V28" s="96" t="s">
        <v>86</v>
      </c>
      <c r="W28" s="97"/>
      <c r="X28" s="98"/>
      <c r="Y28" s="91"/>
      <c r="Z28" s="92"/>
      <c r="AA28" s="99" t="s">
        <v>82</v>
      </c>
      <c r="AB28" s="82"/>
      <c r="AC28" s="100"/>
      <c r="AD28" s="91"/>
      <c r="AE28" s="92"/>
      <c r="AF28" s="93" t="s">
        <v>83</v>
      </c>
      <c r="AG28" s="94"/>
      <c r="AH28" s="95"/>
      <c r="AI28" s="91"/>
      <c r="AJ28" s="92"/>
      <c r="AK28" s="99" t="s">
        <v>128</v>
      </c>
      <c r="AL28" s="82"/>
      <c r="AM28" s="100"/>
      <c r="AN28" s="91"/>
      <c r="AO28" s="92"/>
      <c r="AP28" s="41"/>
    </row>
    <row r="29" spans="1:42" ht="21" customHeight="1">
      <c r="A29" s="46"/>
      <c r="B29" s="130" t="s">
        <v>85</v>
      </c>
      <c r="C29" s="160"/>
      <c r="D29" s="160"/>
      <c r="E29" s="160"/>
      <c r="F29" s="182"/>
      <c r="G29" s="149" t="s">
        <v>16</v>
      </c>
      <c r="H29" s="150"/>
      <c r="I29" s="150"/>
      <c r="J29" s="150"/>
      <c r="K29" s="150"/>
      <c r="L29" s="150"/>
      <c r="M29" s="150"/>
      <c r="N29" s="150"/>
      <c r="O29" s="149" t="s">
        <v>29</v>
      </c>
      <c r="P29" s="150"/>
      <c r="Q29" s="150"/>
      <c r="R29" s="150"/>
      <c r="S29" s="149" t="s">
        <v>30</v>
      </c>
      <c r="T29" s="150"/>
      <c r="U29" s="150"/>
      <c r="V29" s="150"/>
      <c r="W29" s="149" t="s">
        <v>31</v>
      </c>
      <c r="X29" s="150"/>
      <c r="Y29" s="150"/>
      <c r="Z29" s="150"/>
      <c r="AA29" s="150"/>
      <c r="AB29" s="150"/>
      <c r="AC29" s="150"/>
      <c r="AD29" s="150"/>
      <c r="AE29" s="150"/>
      <c r="AF29" s="149" t="s">
        <v>32</v>
      </c>
      <c r="AG29" s="150"/>
      <c r="AH29" s="150"/>
      <c r="AI29" s="150"/>
      <c r="AJ29" s="150"/>
      <c r="AK29" s="150"/>
      <c r="AL29" s="91"/>
      <c r="AM29" s="91"/>
      <c r="AN29" s="91"/>
      <c r="AO29" s="194"/>
      <c r="AP29" s="41"/>
    </row>
    <row r="30" spans="1:42" ht="21" customHeight="1">
      <c r="A30" s="46"/>
      <c r="B30" s="183"/>
      <c r="C30" s="184"/>
      <c r="D30" s="184"/>
      <c r="E30" s="184"/>
      <c r="F30" s="185"/>
      <c r="G30" s="180" t="s">
        <v>129</v>
      </c>
      <c r="H30" s="181"/>
      <c r="I30" s="181"/>
      <c r="J30" s="181"/>
      <c r="K30" s="181"/>
      <c r="L30" s="181"/>
      <c r="M30" s="181"/>
      <c r="N30" s="181"/>
      <c r="O30" s="150"/>
      <c r="P30" s="150"/>
      <c r="Q30" s="149" t="s">
        <v>23</v>
      </c>
      <c r="R30" s="150"/>
      <c r="S30" s="150"/>
      <c r="T30" s="150"/>
      <c r="U30" s="149" t="s">
        <v>7</v>
      </c>
      <c r="V30" s="150"/>
      <c r="W30" s="154">
        <v>100</v>
      </c>
      <c r="X30" s="150"/>
      <c r="Y30" s="150"/>
      <c r="Z30" s="149" t="s">
        <v>33</v>
      </c>
      <c r="AA30" s="150"/>
      <c r="AB30" s="150"/>
      <c r="AC30" s="150"/>
      <c r="AD30" s="150"/>
      <c r="AE30" s="150"/>
      <c r="AF30" s="151">
        <f>O30*S30*W30</f>
        <v>0</v>
      </c>
      <c r="AG30" s="152"/>
      <c r="AH30" s="152"/>
      <c r="AI30" s="152"/>
      <c r="AJ30" s="152"/>
      <c r="AK30" s="152"/>
      <c r="AL30" s="153"/>
      <c r="AM30" s="85" t="s">
        <v>34</v>
      </c>
      <c r="AN30" s="82"/>
      <c r="AO30" s="84"/>
      <c r="AP30" s="41"/>
    </row>
    <row r="31" spans="1:42" ht="21" customHeight="1">
      <c r="A31" s="46"/>
      <c r="B31" s="183"/>
      <c r="C31" s="184"/>
      <c r="D31" s="184"/>
      <c r="E31" s="184"/>
      <c r="F31" s="185"/>
      <c r="G31" s="149" t="s">
        <v>130</v>
      </c>
      <c r="H31" s="150"/>
      <c r="I31" s="150"/>
      <c r="J31" s="150"/>
      <c r="K31" s="150"/>
      <c r="L31" s="150"/>
      <c r="M31" s="150"/>
      <c r="N31" s="150"/>
      <c r="O31" s="150"/>
      <c r="P31" s="150"/>
      <c r="Q31" s="149" t="s">
        <v>35</v>
      </c>
      <c r="R31" s="150"/>
      <c r="S31" s="150"/>
      <c r="T31" s="150"/>
      <c r="U31" s="149" t="s">
        <v>7</v>
      </c>
      <c r="V31" s="150"/>
      <c r="W31" s="154">
        <v>100</v>
      </c>
      <c r="X31" s="150"/>
      <c r="Y31" s="150"/>
      <c r="Z31" s="149" t="s">
        <v>36</v>
      </c>
      <c r="AA31" s="150"/>
      <c r="AB31" s="150"/>
      <c r="AC31" s="150"/>
      <c r="AD31" s="150"/>
      <c r="AE31" s="150"/>
      <c r="AF31" s="151">
        <f>O31*S31*W31</f>
        <v>0</v>
      </c>
      <c r="AG31" s="152"/>
      <c r="AH31" s="152"/>
      <c r="AI31" s="152"/>
      <c r="AJ31" s="152"/>
      <c r="AK31" s="152"/>
      <c r="AL31" s="153"/>
      <c r="AM31" s="85" t="s">
        <v>34</v>
      </c>
      <c r="AN31" s="82"/>
      <c r="AO31" s="84"/>
      <c r="AP31" s="41"/>
    </row>
    <row r="32" spans="1:42" ht="21" customHeight="1">
      <c r="A32" s="46"/>
      <c r="B32" s="183"/>
      <c r="C32" s="184"/>
      <c r="D32" s="184"/>
      <c r="E32" s="184"/>
      <c r="F32" s="185"/>
      <c r="G32" s="149" t="s">
        <v>131</v>
      </c>
      <c r="H32" s="150"/>
      <c r="I32" s="150"/>
      <c r="J32" s="150"/>
      <c r="K32" s="150"/>
      <c r="L32" s="150"/>
      <c r="M32" s="150"/>
      <c r="N32" s="150"/>
      <c r="O32" s="149" t="s">
        <v>37</v>
      </c>
      <c r="P32" s="150"/>
      <c r="Q32" s="150"/>
      <c r="R32" s="150"/>
      <c r="S32" s="150"/>
      <c r="T32" s="150"/>
      <c r="U32" s="149" t="s">
        <v>38</v>
      </c>
      <c r="V32" s="150"/>
      <c r="W32" s="189">
        <v>3000</v>
      </c>
      <c r="X32" s="150"/>
      <c r="Y32" s="150"/>
      <c r="Z32" s="149" t="s">
        <v>39</v>
      </c>
      <c r="AA32" s="150"/>
      <c r="AB32" s="150"/>
      <c r="AC32" s="150"/>
      <c r="AD32" s="150"/>
      <c r="AE32" s="150"/>
      <c r="AF32" s="151">
        <f>S32*W32</f>
        <v>0</v>
      </c>
      <c r="AG32" s="152"/>
      <c r="AH32" s="152"/>
      <c r="AI32" s="152"/>
      <c r="AJ32" s="152"/>
      <c r="AK32" s="152"/>
      <c r="AL32" s="153"/>
      <c r="AM32" s="85" t="s">
        <v>34</v>
      </c>
      <c r="AN32" s="82"/>
      <c r="AO32" s="84"/>
      <c r="AP32" s="41"/>
    </row>
    <row r="33" spans="1:42" ht="21" customHeight="1">
      <c r="A33" s="46"/>
      <c r="B33" s="183"/>
      <c r="C33" s="184"/>
      <c r="D33" s="184"/>
      <c r="E33" s="184"/>
      <c r="F33" s="185"/>
      <c r="G33" s="196" t="s">
        <v>87</v>
      </c>
      <c r="H33" s="159"/>
      <c r="I33" s="159"/>
      <c r="J33" s="197"/>
      <c r="K33" s="91" t="s">
        <v>88</v>
      </c>
      <c r="L33" s="83"/>
      <c r="M33" s="83"/>
      <c r="N33" s="87"/>
      <c r="O33" s="150"/>
      <c r="P33" s="150"/>
      <c r="Q33" s="149" t="s">
        <v>23</v>
      </c>
      <c r="R33" s="150"/>
      <c r="S33" s="150"/>
      <c r="T33" s="150"/>
      <c r="U33" s="149" t="s">
        <v>40</v>
      </c>
      <c r="V33" s="150"/>
      <c r="W33" s="195">
        <v>1100</v>
      </c>
      <c r="X33" s="195"/>
      <c r="Y33" s="195"/>
      <c r="Z33" s="149" t="s">
        <v>41</v>
      </c>
      <c r="AA33" s="150"/>
      <c r="AB33" s="150"/>
      <c r="AC33" s="150"/>
      <c r="AD33" s="150"/>
      <c r="AE33" s="150"/>
      <c r="AF33" s="151">
        <f>O33*S33*W33</f>
        <v>0</v>
      </c>
      <c r="AG33" s="152"/>
      <c r="AH33" s="152"/>
      <c r="AI33" s="152"/>
      <c r="AJ33" s="152"/>
      <c r="AK33" s="152"/>
      <c r="AL33" s="153"/>
      <c r="AM33" s="85" t="s">
        <v>34</v>
      </c>
      <c r="AN33" s="82"/>
      <c r="AO33" s="84"/>
      <c r="AP33" s="41"/>
    </row>
    <row r="34" spans="1:42" ht="21" customHeight="1">
      <c r="A34" s="46"/>
      <c r="B34" s="183"/>
      <c r="C34" s="184"/>
      <c r="D34" s="184"/>
      <c r="E34" s="184"/>
      <c r="F34" s="185"/>
      <c r="G34" s="198"/>
      <c r="H34" s="155"/>
      <c r="I34" s="155"/>
      <c r="J34" s="199"/>
      <c r="K34" s="91" t="s">
        <v>89</v>
      </c>
      <c r="L34" s="83"/>
      <c r="M34" s="83"/>
      <c r="N34" s="87"/>
      <c r="O34" s="150"/>
      <c r="P34" s="150"/>
      <c r="Q34" s="149" t="s">
        <v>23</v>
      </c>
      <c r="R34" s="150"/>
      <c r="S34" s="150"/>
      <c r="T34" s="150"/>
      <c r="U34" s="149" t="s">
        <v>40</v>
      </c>
      <c r="V34" s="150"/>
      <c r="W34" s="195">
        <v>700</v>
      </c>
      <c r="X34" s="195"/>
      <c r="Y34" s="195"/>
      <c r="Z34" s="149" t="s">
        <v>41</v>
      </c>
      <c r="AA34" s="150"/>
      <c r="AB34" s="150"/>
      <c r="AC34" s="150"/>
      <c r="AD34" s="150"/>
      <c r="AE34" s="150"/>
      <c r="AF34" s="151">
        <f>O34*S34*W34</f>
        <v>0</v>
      </c>
      <c r="AG34" s="152"/>
      <c r="AH34" s="152"/>
      <c r="AI34" s="152"/>
      <c r="AJ34" s="152"/>
      <c r="AK34" s="152"/>
      <c r="AL34" s="153"/>
      <c r="AM34" s="85" t="s">
        <v>34</v>
      </c>
      <c r="AN34" s="82"/>
      <c r="AO34" s="84"/>
      <c r="AP34" s="41"/>
    </row>
    <row r="35" spans="1:42" ht="21" customHeight="1">
      <c r="A35" s="46"/>
      <c r="B35" s="186"/>
      <c r="C35" s="156"/>
      <c r="D35" s="156"/>
      <c r="E35" s="156"/>
      <c r="F35" s="187"/>
      <c r="G35" s="149" t="s">
        <v>42</v>
      </c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75">
        <f>SUM(AF30:AJ34)</f>
        <v>0</v>
      </c>
      <c r="AC35" s="176"/>
      <c r="AD35" s="176"/>
      <c r="AE35" s="176"/>
      <c r="AF35" s="176"/>
      <c r="AG35" s="176"/>
      <c r="AH35" s="176"/>
      <c r="AI35" s="176"/>
      <c r="AJ35" s="176"/>
      <c r="AK35" s="176"/>
      <c r="AL35" s="177"/>
      <c r="AM35" s="85" t="s">
        <v>34</v>
      </c>
      <c r="AN35" s="82"/>
      <c r="AO35" s="84"/>
      <c r="AP35" s="41"/>
    </row>
    <row r="36" spans="1:42" ht="18" customHeight="1">
      <c r="A36" s="39"/>
      <c r="B36" s="192" t="s">
        <v>105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41"/>
    </row>
    <row r="37" spans="1:42" ht="18" customHeight="1">
      <c r="A37" s="39"/>
      <c r="B37" s="178" t="s">
        <v>114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  <c r="AM37" s="179"/>
      <c r="AN37" s="179"/>
      <c r="AO37" s="179"/>
      <c r="AP37" s="41"/>
    </row>
    <row r="38" spans="1:42" ht="18" customHeight="1">
      <c r="A38" s="39"/>
      <c r="B38" s="178" t="s">
        <v>115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41"/>
    </row>
    <row r="39" spans="1:42" ht="18" customHeight="1">
      <c r="A39" s="39"/>
      <c r="B39" s="173" t="s">
        <v>116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41"/>
    </row>
    <row r="40" spans="1:42" ht="18" customHeight="1">
      <c r="A40" s="39"/>
      <c r="B40" s="173" t="s">
        <v>117</v>
      </c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41"/>
    </row>
    <row r="41" spans="1:42" ht="18" customHeight="1">
      <c r="A41" s="39"/>
      <c r="B41" s="178" t="s">
        <v>118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41"/>
    </row>
    <row r="42" spans="1:42" ht="18" customHeight="1">
      <c r="A42" s="39"/>
      <c r="B42" s="188" t="s">
        <v>119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41"/>
    </row>
    <row r="43" spans="1:42" ht="18" customHeight="1">
      <c r="A43" s="39"/>
      <c r="B43" s="191" t="s">
        <v>120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41"/>
    </row>
    <row r="44" spans="1:42" ht="18" customHeight="1">
      <c r="A44" s="39"/>
      <c r="B44" s="190" t="s">
        <v>121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41"/>
    </row>
    <row r="45" spans="1:42" ht="18" customHeight="1">
      <c r="A45" s="39"/>
      <c r="B45" s="188" t="s">
        <v>122</v>
      </c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41"/>
    </row>
    <row r="46" spans="1:42" ht="18" customHeight="1">
      <c r="A46" s="39"/>
      <c r="B46" s="188" t="s">
        <v>123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41"/>
    </row>
    <row r="47" spans="1:42" ht="18" customHeight="1" thickBot="1">
      <c r="A47" s="39"/>
      <c r="B47" s="188" t="s">
        <v>124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41"/>
    </row>
    <row r="48" spans="1:42" ht="11.25" customHeight="1">
      <c r="A48" s="51"/>
      <c r="B48" s="75" t="s">
        <v>106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7"/>
      <c r="AP48" s="41"/>
    </row>
    <row r="49" spans="1:42" ht="11.25" customHeight="1" thickBot="1">
      <c r="A49" s="51"/>
      <c r="B49" s="78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80"/>
      <c r="AP49" s="41"/>
    </row>
    <row r="50" spans="1:42" ht="6" customHeight="1">
      <c r="A50" s="3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41"/>
    </row>
  </sheetData>
  <mergeCells count="152">
    <mergeCell ref="B45:AO45"/>
    <mergeCell ref="W32:Y32"/>
    <mergeCell ref="W30:Y30"/>
    <mergeCell ref="B47:AO47"/>
    <mergeCell ref="B46:AO46"/>
    <mergeCell ref="B37:AO37"/>
    <mergeCell ref="B44:AO44"/>
    <mergeCell ref="R27:T27"/>
    <mergeCell ref="U27:V27"/>
    <mergeCell ref="B43:AO43"/>
    <mergeCell ref="B36:AO36"/>
    <mergeCell ref="AF29:AO29"/>
    <mergeCell ref="W29:AE29"/>
    <mergeCell ref="B42:AO42"/>
    <mergeCell ref="B41:AO41"/>
    <mergeCell ref="G32:N32"/>
    <mergeCell ref="W34:Y34"/>
    <mergeCell ref="W33:Y33"/>
    <mergeCell ref="K33:N33"/>
    <mergeCell ref="K34:N34"/>
    <mergeCell ref="G33:J34"/>
    <mergeCell ref="O32:R32"/>
    <mergeCell ref="G29:N29"/>
    <mergeCell ref="AF32:AL32"/>
    <mergeCell ref="B40:AO40"/>
    <mergeCell ref="AI27:AK27"/>
    <mergeCell ref="AG27:AH27"/>
    <mergeCell ref="AB27:AC27"/>
    <mergeCell ref="B39:AO39"/>
    <mergeCell ref="AM35:AO35"/>
    <mergeCell ref="AB35:AL35"/>
    <mergeCell ref="B38:AO38"/>
    <mergeCell ref="G30:N30"/>
    <mergeCell ref="Z30:AE30"/>
    <mergeCell ref="Z32:AE32"/>
    <mergeCell ref="Z33:AE33"/>
    <mergeCell ref="S34:T34"/>
    <mergeCell ref="U34:V34"/>
    <mergeCell ref="U33:V33"/>
    <mergeCell ref="AM33:AO33"/>
    <mergeCell ref="AM34:AO34"/>
    <mergeCell ref="AF33:AL33"/>
    <mergeCell ref="AF34:AL34"/>
    <mergeCell ref="B29:F35"/>
    <mergeCell ref="G35:AA35"/>
    <mergeCell ref="Q30:R30"/>
    <mergeCell ref="G31:N31"/>
    <mergeCell ref="AM32:AO32"/>
    <mergeCell ref="H26:J26"/>
    <mergeCell ref="AN28:AO28"/>
    <mergeCell ref="G27:J27"/>
    <mergeCell ref="G22:AO25"/>
    <mergeCell ref="W27:X27"/>
    <mergeCell ref="AM30:AO30"/>
    <mergeCell ref="AM31:AO31"/>
    <mergeCell ref="AE12:AO12"/>
    <mergeCell ref="I14:L14"/>
    <mergeCell ref="I12:L12"/>
    <mergeCell ref="I13:L13"/>
    <mergeCell ref="AC2:AF2"/>
    <mergeCell ref="AG2:AO2"/>
    <mergeCell ref="I11:L11"/>
    <mergeCell ref="B9:AO9"/>
    <mergeCell ref="B2:W2"/>
    <mergeCell ref="AH3:AO3"/>
    <mergeCell ref="B4:AO5"/>
    <mergeCell ref="Z11:AB11"/>
    <mergeCell ref="M11:Y11"/>
    <mergeCell ref="AG7:AI7"/>
    <mergeCell ref="AA7:AB7"/>
    <mergeCell ref="AC7:AE7"/>
    <mergeCell ref="U30:V30"/>
    <mergeCell ref="AF30:AL30"/>
    <mergeCell ref="O30:P30"/>
    <mergeCell ref="W31:Y31"/>
    <mergeCell ref="AI28:AJ28"/>
    <mergeCell ref="AK28:AM28"/>
    <mergeCell ref="O29:R29"/>
    <mergeCell ref="S29:V29"/>
    <mergeCell ref="AF31:AL31"/>
    <mergeCell ref="M12:Y12"/>
    <mergeCell ref="M14:Y14"/>
    <mergeCell ref="M15:Y15"/>
    <mergeCell ref="Z15:AD15"/>
    <mergeCell ref="Z12:AD12"/>
    <mergeCell ref="AE15:AO15"/>
    <mergeCell ref="T26:V26"/>
    <mergeCell ref="Y26:AA26"/>
    <mergeCell ref="Z34:AE34"/>
    <mergeCell ref="O34:P34"/>
    <mergeCell ref="Z27:AA27"/>
    <mergeCell ref="AE27:AF27"/>
    <mergeCell ref="Z31:AE31"/>
    <mergeCell ref="O31:P31"/>
    <mergeCell ref="Q31:R31"/>
    <mergeCell ref="S31:T31"/>
    <mergeCell ref="U31:V31"/>
    <mergeCell ref="O33:P33"/>
    <mergeCell ref="Q33:R33"/>
    <mergeCell ref="Q34:R34"/>
    <mergeCell ref="S30:T30"/>
    <mergeCell ref="S32:T32"/>
    <mergeCell ref="S33:T33"/>
    <mergeCell ref="U32:V32"/>
    <mergeCell ref="B21:F21"/>
    <mergeCell ref="B27:F27"/>
    <mergeCell ref="M16:AO16"/>
    <mergeCell ref="B14:H16"/>
    <mergeCell ref="L26:N26"/>
    <mergeCell ref="P26:R26"/>
    <mergeCell ref="AC26:AE26"/>
    <mergeCell ref="W26:X26"/>
    <mergeCell ref="B18:AO19"/>
    <mergeCell ref="Z14:AB14"/>
    <mergeCell ref="AC14:AO14"/>
    <mergeCell ref="AG26:AI26"/>
    <mergeCell ref="B20:I20"/>
    <mergeCell ref="J20:S20"/>
    <mergeCell ref="B22:F25"/>
    <mergeCell ref="Z20:AD20"/>
    <mergeCell ref="B17:E17"/>
    <mergeCell ref="F17:R17"/>
    <mergeCell ref="S17:AO17"/>
    <mergeCell ref="T20:Y20"/>
    <mergeCell ref="G21:AO21"/>
    <mergeCell ref="P27:Q27"/>
    <mergeCell ref="I15:L15"/>
    <mergeCell ref="I16:L16"/>
    <mergeCell ref="B48:AO49"/>
    <mergeCell ref="AK7:AM7"/>
    <mergeCell ref="K27:L27"/>
    <mergeCell ref="AL27:AM27"/>
    <mergeCell ref="AN27:AO27"/>
    <mergeCell ref="AK20:AO20"/>
    <mergeCell ref="AE20:AJ20"/>
    <mergeCell ref="G28:I28"/>
    <mergeCell ref="J28:K28"/>
    <mergeCell ref="L28:N28"/>
    <mergeCell ref="O28:P28"/>
    <mergeCell ref="Q28:S28"/>
    <mergeCell ref="T28:U28"/>
    <mergeCell ref="V28:X28"/>
    <mergeCell ref="Y28:Z28"/>
    <mergeCell ref="AA28:AC28"/>
    <mergeCell ref="AD28:AE28"/>
    <mergeCell ref="AF28:AH28"/>
    <mergeCell ref="AC11:AO11"/>
    <mergeCell ref="B28:F28"/>
    <mergeCell ref="B26:F26"/>
    <mergeCell ref="N27:O27"/>
    <mergeCell ref="M13:AO13"/>
    <mergeCell ref="B11:H13"/>
  </mergeCells>
  <phoneticPr fontId="11"/>
  <dataValidations count="6">
    <dataValidation type="list" allowBlank="1" showInputMessage="1" showErrorMessage="1" sqref="T20:Y20" xr:uid="{00000000-0002-0000-0000-000001000000}">
      <formula1>"研究,教育,研究・教育"</formula1>
    </dataValidation>
    <dataValidation type="list" allowBlank="1" showInputMessage="1" showErrorMessage="1" sqref="AE20" xr:uid="{00000000-0002-0000-0000-000002000000}">
      <formula1>"学内,学外"</formula1>
    </dataValidation>
    <dataValidation type="list" allowBlank="1" showInputMessage="1" showErrorMessage="1" sqref="W30:Y31" xr:uid="{00000000-0002-0000-0000-000003000000}">
      <formula1>"0,100"</formula1>
    </dataValidation>
    <dataValidation type="list" allowBlank="1" showInputMessage="1" showErrorMessage="1" sqref="W32:Y32" xr:uid="{00000000-0002-0000-0000-000004000000}">
      <formula1>"0,3000"</formula1>
    </dataValidation>
    <dataValidation type="list" allowBlank="1" showInputMessage="1" showErrorMessage="1" sqref="J20:S20" xr:uid="{00000000-0002-0000-0000-000005000000}">
      <formula1>"鈴木信雄,関口俊男,木谷洋一郎"</formula1>
    </dataValidation>
    <dataValidation type="list" allowBlank="1" showInputMessage="1" showErrorMessage="1" sqref="AN28:AO28 O28:P28 T28:U28 Y28:Z28 AD28:AE28 AI28:AJ28 J28:K28" xr:uid="{00000000-0002-0000-0000-000006000000}">
      <formula1>"あり,なし"</formula1>
    </dataValidation>
  </dataValidations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43"/>
  <sheetViews>
    <sheetView showGridLines="0" view="pageBreakPreview" zoomScale="130" zoomScaleNormal="100" zoomScaleSheetLayoutView="130" workbookViewId="0">
      <selection activeCell="F19" sqref="F19"/>
    </sheetView>
  </sheetViews>
  <sheetFormatPr defaultColWidth="8.75" defaultRowHeight="21" customHeight="1"/>
  <cols>
    <col min="1" max="1" width="0.75" style="40" customWidth="1"/>
    <col min="2" max="2" width="4.25" style="40" customWidth="1"/>
    <col min="3" max="3" width="10.625" style="40" customWidth="1"/>
    <col min="4" max="4" width="19.75" style="40" customWidth="1"/>
    <col min="5" max="5" width="8.875" style="40" customWidth="1"/>
    <col min="6" max="6" width="8.625" style="40" customWidth="1"/>
    <col min="7" max="7" width="5" style="40" customWidth="1"/>
    <col min="8" max="8" width="11.75" style="40" customWidth="1"/>
    <col min="9" max="9" width="5.625" style="40" customWidth="1"/>
    <col min="10" max="11" width="5" style="40" customWidth="1"/>
    <col min="12" max="13" width="9" style="40" customWidth="1"/>
    <col min="14" max="14" width="6.5" style="40" customWidth="1"/>
    <col min="15" max="15" width="0.75" style="40" customWidth="1"/>
    <col min="16" max="20" width="2.5" style="40" customWidth="1"/>
    <col min="21" max="16384" width="8.75" style="40"/>
  </cols>
  <sheetData>
    <row r="1" spans="1:14" ht="8.1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21" customHeight="1">
      <c r="A2" s="39"/>
      <c r="B2" s="157" t="s">
        <v>0</v>
      </c>
      <c r="C2" s="158"/>
      <c r="D2" s="158"/>
      <c r="E2" s="158"/>
      <c r="F2" s="158"/>
      <c r="G2" s="158"/>
      <c r="H2" s="158"/>
      <c r="L2" s="54"/>
      <c r="M2" s="218"/>
      <c r="N2" s="218"/>
    </row>
    <row r="3" spans="1:14" ht="21" customHeight="1">
      <c r="A3" s="39"/>
      <c r="B3" s="39"/>
      <c r="C3" s="39"/>
      <c r="D3" s="39"/>
      <c r="E3" s="39"/>
      <c r="F3" s="39"/>
      <c r="G3" s="39"/>
      <c r="H3" s="39"/>
      <c r="L3" s="53"/>
      <c r="M3" s="219" t="s">
        <v>2</v>
      </c>
      <c r="N3" s="220"/>
    </row>
    <row r="4" spans="1:14" ht="8.1" customHeight="1">
      <c r="A4" s="39"/>
      <c r="B4" s="39"/>
      <c r="C4" s="39"/>
      <c r="D4" s="38"/>
      <c r="E4" s="39"/>
      <c r="F4" s="39"/>
      <c r="G4" s="39"/>
      <c r="H4" s="39"/>
      <c r="I4" s="39"/>
      <c r="J4" s="39"/>
      <c r="K4" s="39"/>
    </row>
    <row r="5" spans="1:14" ht="21" customHeight="1">
      <c r="A5" s="39"/>
      <c r="B5" s="161" t="s">
        <v>43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ht="21" customHeight="1">
      <c r="A6" s="39"/>
      <c r="B6" s="39"/>
      <c r="C6" s="39"/>
      <c r="D6" s="39"/>
      <c r="E6" s="39"/>
      <c r="F6" s="39"/>
      <c r="G6" s="39"/>
      <c r="H6" s="39"/>
      <c r="K6" s="59" t="s">
        <v>104</v>
      </c>
      <c r="L6" s="60" t="str">
        <f>'別紙第１号様式（施設使用許可願）'!AC7&amp;"　年"</f>
        <v>　年</v>
      </c>
      <c r="M6" s="60" t="str">
        <f>'別紙第１号様式（施設使用許可願）'!AG7&amp;"　月"</f>
        <v>　月</v>
      </c>
      <c r="N6" s="60" t="str">
        <f>'別紙第１号様式（施設使用許可願）'!AK7&amp;"　日"</f>
        <v>　日</v>
      </c>
    </row>
    <row r="7" spans="1:14" ht="8.1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4" ht="21" customHeight="1">
      <c r="A8" s="39"/>
      <c r="B8" s="124" t="s">
        <v>91</v>
      </c>
      <c r="C8" s="125"/>
      <c r="D8" s="125"/>
      <c r="E8" s="125"/>
      <c r="F8" s="125"/>
      <c r="G8" s="125"/>
      <c r="H8" s="125"/>
      <c r="I8" s="125"/>
      <c r="J8" s="125"/>
      <c r="K8" s="125"/>
    </row>
    <row r="9" spans="1:14" ht="8.1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41"/>
      <c r="M9" s="41"/>
      <c r="N9" s="41"/>
    </row>
    <row r="10" spans="1:14" ht="21" customHeight="1">
      <c r="A10" s="46"/>
      <c r="B10" s="224" t="s">
        <v>8</v>
      </c>
      <c r="C10" s="225"/>
      <c r="D10" s="73" t="s">
        <v>9</v>
      </c>
      <c r="E10" s="206">
        <f>'別紙第１号様式（施設使用許可願）'!M11</f>
        <v>0</v>
      </c>
      <c r="F10" s="206"/>
      <c r="G10" s="206"/>
      <c r="H10" s="206"/>
      <c r="I10" s="207"/>
      <c r="J10" s="210" t="s">
        <v>10</v>
      </c>
      <c r="K10" s="211"/>
      <c r="L10" s="208">
        <f>'別紙第１号様式（施設使用許可願）'!AC11</f>
        <v>0</v>
      </c>
      <c r="M10" s="208"/>
      <c r="N10" s="209"/>
    </row>
    <row r="11" spans="1:14" ht="21" customHeight="1">
      <c r="A11" s="46"/>
      <c r="B11" s="226"/>
      <c r="C11" s="227"/>
      <c r="D11" s="73" t="s">
        <v>12</v>
      </c>
      <c r="E11" s="206">
        <f>'別紙第１号様式（施設使用許可願）'!M12</f>
        <v>0</v>
      </c>
      <c r="F11" s="206"/>
      <c r="G11" s="206"/>
      <c r="H11" s="206"/>
      <c r="I11" s="207"/>
      <c r="J11" s="213" t="s">
        <v>103</v>
      </c>
      <c r="K11" s="214"/>
      <c r="L11" s="206">
        <f>'別紙第１号様式（施設使用許可願）'!AE12</f>
        <v>0</v>
      </c>
      <c r="M11" s="206"/>
      <c r="N11" s="212"/>
    </row>
    <row r="12" spans="1:14" ht="21" customHeight="1">
      <c r="A12" s="46"/>
      <c r="B12" s="228"/>
      <c r="C12" s="229"/>
      <c r="D12" s="73" t="s">
        <v>14</v>
      </c>
      <c r="E12" s="206">
        <f>'別紙第１号様式（施設使用許可願）'!M13</f>
        <v>0</v>
      </c>
      <c r="F12" s="206"/>
      <c r="G12" s="206"/>
      <c r="H12" s="206"/>
      <c r="I12" s="206"/>
      <c r="J12" s="206"/>
      <c r="K12" s="206"/>
      <c r="L12" s="206"/>
      <c r="M12" s="206"/>
      <c r="N12" s="212"/>
    </row>
    <row r="13" spans="1:14" ht="21" customHeight="1">
      <c r="A13" s="46"/>
      <c r="B13" s="200" t="s">
        <v>110</v>
      </c>
      <c r="C13" s="201"/>
      <c r="D13" s="73" t="s">
        <v>9</v>
      </c>
      <c r="E13" s="206">
        <f>'別紙第１号様式（施設使用許可願）'!M14</f>
        <v>0</v>
      </c>
      <c r="F13" s="206"/>
      <c r="G13" s="206"/>
      <c r="H13" s="206"/>
      <c r="I13" s="207"/>
      <c r="J13" s="210" t="s">
        <v>10</v>
      </c>
      <c r="K13" s="211"/>
      <c r="L13" s="206">
        <f>'別紙第１号様式（施設使用許可願）'!AC14</f>
        <v>0</v>
      </c>
      <c r="M13" s="206"/>
      <c r="N13" s="212"/>
    </row>
    <row r="14" spans="1:14" ht="21" customHeight="1">
      <c r="A14" s="46"/>
      <c r="B14" s="202"/>
      <c r="C14" s="203"/>
      <c r="D14" s="73" t="s">
        <v>12</v>
      </c>
      <c r="E14" s="206">
        <f>'別紙第１号様式（施設使用許可願）'!M15</f>
        <v>0</v>
      </c>
      <c r="F14" s="206"/>
      <c r="G14" s="206"/>
      <c r="H14" s="206"/>
      <c r="I14" s="207"/>
      <c r="J14" s="213" t="s">
        <v>103</v>
      </c>
      <c r="K14" s="214"/>
      <c r="L14" s="206">
        <f>'別紙第１号様式（施設使用許可願）'!AE15</f>
        <v>0</v>
      </c>
      <c r="M14" s="206"/>
      <c r="N14" s="212"/>
    </row>
    <row r="15" spans="1:14" ht="21" customHeight="1">
      <c r="A15" s="46"/>
      <c r="B15" s="204"/>
      <c r="C15" s="205"/>
      <c r="D15" s="73" t="s">
        <v>14</v>
      </c>
      <c r="E15" s="206">
        <f>'別紙第１号様式（施設使用許可願）'!M16</f>
        <v>0</v>
      </c>
      <c r="F15" s="206"/>
      <c r="G15" s="206"/>
      <c r="H15" s="206"/>
      <c r="I15" s="206"/>
      <c r="J15" s="206"/>
      <c r="K15" s="206"/>
      <c r="L15" s="206"/>
      <c r="M15" s="206"/>
      <c r="N15" s="212"/>
    </row>
    <row r="16" spans="1:14" ht="8.1" customHeight="1">
      <c r="A16" s="39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spans="1:14" ht="8.1" customHeight="1">
      <c r="A17" s="39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s="67" customFormat="1" ht="30" customHeight="1">
      <c r="A18" s="64"/>
      <c r="B18" s="65" t="s">
        <v>44</v>
      </c>
      <c r="C18" s="61" t="s">
        <v>92</v>
      </c>
      <c r="D18" s="61" t="s">
        <v>94</v>
      </c>
      <c r="E18" s="61" t="s">
        <v>93</v>
      </c>
      <c r="F18" s="66" t="s">
        <v>95</v>
      </c>
      <c r="G18" s="55" t="s">
        <v>96</v>
      </c>
      <c r="H18" s="61" t="s">
        <v>97</v>
      </c>
      <c r="I18" s="62" t="s">
        <v>98</v>
      </c>
      <c r="J18" s="56" t="s">
        <v>111</v>
      </c>
      <c r="K18" s="56" t="s">
        <v>99</v>
      </c>
      <c r="L18" s="63" t="s">
        <v>100</v>
      </c>
      <c r="M18" s="63" t="s">
        <v>101</v>
      </c>
      <c r="N18" s="68" t="s">
        <v>102</v>
      </c>
    </row>
    <row r="19" spans="1:14" ht="24" customHeight="1">
      <c r="A19" s="46"/>
      <c r="B19" s="57">
        <v>1</v>
      </c>
      <c r="C19" s="58"/>
      <c r="D19" s="69">
        <f>'別紙第１号様式（施設使用許可願）'!M11</f>
        <v>0</v>
      </c>
      <c r="E19" s="61"/>
      <c r="F19" s="74">
        <f>'別紙第１号様式（施設使用許可願）'!AC11</f>
        <v>0</v>
      </c>
      <c r="G19" s="70" t="s">
        <v>11</v>
      </c>
      <c r="H19" s="70">
        <f>'別紙第１号様式（施設使用許可願）'!M12</f>
        <v>0</v>
      </c>
      <c r="I19" s="61"/>
      <c r="J19" s="70" t="s">
        <v>11</v>
      </c>
      <c r="K19" s="70">
        <f>'別紙第１号様式（施設使用許可願）'!AN11</f>
        <v>0</v>
      </c>
      <c r="L19" s="71"/>
      <c r="M19" s="71"/>
      <c r="N19" s="68" t="str">
        <f t="shared" ref="N19:N38" si="0">(M19-L19)&amp;"泊"</f>
        <v>0泊</v>
      </c>
    </row>
    <row r="20" spans="1:14" ht="24" customHeight="1">
      <c r="A20" s="46"/>
      <c r="B20" s="57">
        <v>2</v>
      </c>
      <c r="C20" s="58"/>
      <c r="D20" s="62"/>
      <c r="E20" s="61"/>
      <c r="F20" s="72"/>
      <c r="G20" s="70"/>
      <c r="H20" s="70"/>
      <c r="I20" s="61"/>
      <c r="J20" s="70"/>
      <c r="K20" s="70" t="s">
        <v>11</v>
      </c>
      <c r="L20" s="71"/>
      <c r="M20" s="71"/>
      <c r="N20" s="68" t="str">
        <f t="shared" si="0"/>
        <v>0泊</v>
      </c>
    </row>
    <row r="21" spans="1:14" ht="24" customHeight="1">
      <c r="A21" s="46"/>
      <c r="B21" s="57">
        <v>3</v>
      </c>
      <c r="C21" s="58"/>
      <c r="D21" s="62"/>
      <c r="E21" s="61" t="s">
        <v>11</v>
      </c>
      <c r="F21" s="72" t="s">
        <v>11</v>
      </c>
      <c r="G21" s="70" t="s">
        <v>11</v>
      </c>
      <c r="H21" s="70">
        <f>'別紙第１号様式（施設使用許可願）'!P28</f>
        <v>0</v>
      </c>
      <c r="I21" s="61"/>
      <c r="J21" s="70" t="s">
        <v>11</v>
      </c>
      <c r="K21" s="70" t="s">
        <v>11</v>
      </c>
      <c r="L21" s="71"/>
      <c r="M21" s="71"/>
      <c r="N21" s="68" t="str">
        <f t="shared" si="0"/>
        <v>0泊</v>
      </c>
    </row>
    <row r="22" spans="1:14" ht="24" customHeight="1">
      <c r="A22" s="46"/>
      <c r="B22" s="57">
        <v>4</v>
      </c>
      <c r="C22" s="58"/>
      <c r="D22" s="62"/>
      <c r="E22" s="61" t="s">
        <v>11</v>
      </c>
      <c r="F22" s="72" t="s">
        <v>11</v>
      </c>
      <c r="G22" s="70" t="s">
        <v>11</v>
      </c>
      <c r="H22" s="70">
        <f>'別紙第１号様式（施設使用許可願）'!P29</f>
        <v>0</v>
      </c>
      <c r="I22" s="61"/>
      <c r="J22" s="70" t="s">
        <v>11</v>
      </c>
      <c r="K22" s="70" t="s">
        <v>11</v>
      </c>
      <c r="L22" s="71"/>
      <c r="M22" s="71"/>
      <c r="N22" s="68" t="str">
        <f t="shared" si="0"/>
        <v>0泊</v>
      </c>
    </row>
    <row r="23" spans="1:14" ht="24" customHeight="1">
      <c r="A23" s="46"/>
      <c r="B23" s="57">
        <v>5</v>
      </c>
      <c r="C23" s="58"/>
      <c r="D23" s="62"/>
      <c r="E23" s="61" t="s">
        <v>11</v>
      </c>
      <c r="F23" s="72" t="s">
        <v>11</v>
      </c>
      <c r="G23" s="70" t="s">
        <v>11</v>
      </c>
      <c r="H23" s="70">
        <f>'別紙第１号様式（施設使用許可願）'!P30</f>
        <v>0</v>
      </c>
      <c r="I23" s="61"/>
      <c r="J23" s="70" t="s">
        <v>11</v>
      </c>
      <c r="K23" s="70" t="s">
        <v>11</v>
      </c>
      <c r="L23" s="71"/>
      <c r="M23" s="71"/>
      <c r="N23" s="68" t="str">
        <f t="shared" si="0"/>
        <v>0泊</v>
      </c>
    </row>
    <row r="24" spans="1:14" ht="24" customHeight="1">
      <c r="A24" s="46"/>
      <c r="B24" s="57">
        <v>6</v>
      </c>
      <c r="C24" s="58"/>
      <c r="D24" s="62"/>
      <c r="E24" s="61" t="s">
        <v>11</v>
      </c>
      <c r="F24" s="72" t="s">
        <v>11</v>
      </c>
      <c r="G24" s="70" t="s">
        <v>11</v>
      </c>
      <c r="H24" s="70">
        <f>'別紙第１号様式（施設使用許可願）'!P31</f>
        <v>0</v>
      </c>
      <c r="I24" s="61"/>
      <c r="J24" s="70" t="s">
        <v>11</v>
      </c>
      <c r="K24" s="70" t="s">
        <v>11</v>
      </c>
      <c r="L24" s="71"/>
      <c r="M24" s="71"/>
      <c r="N24" s="68" t="str">
        <f t="shared" si="0"/>
        <v>0泊</v>
      </c>
    </row>
    <row r="25" spans="1:14" ht="24" customHeight="1">
      <c r="A25" s="46"/>
      <c r="B25" s="57">
        <v>7</v>
      </c>
      <c r="C25" s="58"/>
      <c r="D25" s="62"/>
      <c r="E25" s="61" t="s">
        <v>11</v>
      </c>
      <c r="F25" s="72" t="s">
        <v>11</v>
      </c>
      <c r="G25" s="70" t="s">
        <v>11</v>
      </c>
      <c r="H25" s="70">
        <f>'別紙第１号様式（施設使用許可願）'!P32</f>
        <v>0</v>
      </c>
      <c r="I25" s="61"/>
      <c r="J25" s="70" t="s">
        <v>11</v>
      </c>
      <c r="K25" s="70" t="s">
        <v>11</v>
      </c>
      <c r="L25" s="71"/>
      <c r="M25" s="71"/>
      <c r="N25" s="68" t="str">
        <f t="shared" si="0"/>
        <v>0泊</v>
      </c>
    </row>
    <row r="26" spans="1:14" ht="24" customHeight="1">
      <c r="A26" s="46"/>
      <c r="B26" s="57">
        <v>8</v>
      </c>
      <c r="C26" s="58"/>
      <c r="D26" s="62"/>
      <c r="E26" s="61" t="s">
        <v>11</v>
      </c>
      <c r="F26" s="72" t="s">
        <v>11</v>
      </c>
      <c r="G26" s="70" t="s">
        <v>11</v>
      </c>
      <c r="H26" s="70">
        <f>'別紙第１号様式（施設使用許可願）'!P33</f>
        <v>0</v>
      </c>
      <c r="I26" s="61"/>
      <c r="J26" s="70" t="s">
        <v>11</v>
      </c>
      <c r="K26" s="70" t="s">
        <v>11</v>
      </c>
      <c r="L26" s="71"/>
      <c r="M26" s="71"/>
      <c r="N26" s="68" t="str">
        <f t="shared" si="0"/>
        <v>0泊</v>
      </c>
    </row>
    <row r="27" spans="1:14" ht="24" customHeight="1">
      <c r="A27" s="46"/>
      <c r="B27" s="57">
        <v>9</v>
      </c>
      <c r="C27" s="58"/>
      <c r="D27" s="62"/>
      <c r="E27" s="61" t="s">
        <v>11</v>
      </c>
      <c r="F27" s="72" t="s">
        <v>11</v>
      </c>
      <c r="G27" s="70" t="s">
        <v>11</v>
      </c>
      <c r="H27" s="70">
        <f>'別紙第１号様式（施設使用許可願）'!P34</f>
        <v>0</v>
      </c>
      <c r="I27" s="61"/>
      <c r="J27" s="70" t="s">
        <v>11</v>
      </c>
      <c r="K27" s="70" t="s">
        <v>11</v>
      </c>
      <c r="L27" s="71"/>
      <c r="M27" s="71"/>
      <c r="N27" s="68" t="str">
        <f t="shared" si="0"/>
        <v>0泊</v>
      </c>
    </row>
    <row r="28" spans="1:14" ht="24" customHeight="1">
      <c r="A28" s="46"/>
      <c r="B28" s="57">
        <v>10</v>
      </c>
      <c r="C28" s="58"/>
      <c r="D28" s="62"/>
      <c r="E28" s="61" t="s">
        <v>11</v>
      </c>
      <c r="F28" s="72" t="s">
        <v>11</v>
      </c>
      <c r="G28" s="70" t="s">
        <v>11</v>
      </c>
      <c r="H28" s="70">
        <f>'別紙第１号様式（施設使用許可願）'!P35</f>
        <v>0</v>
      </c>
      <c r="I28" s="61"/>
      <c r="J28" s="70" t="s">
        <v>11</v>
      </c>
      <c r="K28" s="70" t="s">
        <v>11</v>
      </c>
      <c r="L28" s="71"/>
      <c r="M28" s="71"/>
      <c r="N28" s="68" t="str">
        <f t="shared" si="0"/>
        <v>0泊</v>
      </c>
    </row>
    <row r="29" spans="1:14" ht="24" customHeight="1">
      <c r="A29" s="46"/>
      <c r="B29" s="57">
        <v>11</v>
      </c>
      <c r="C29" s="58"/>
      <c r="D29" s="62"/>
      <c r="E29" s="61" t="s">
        <v>11</v>
      </c>
      <c r="F29" s="72" t="s">
        <v>11</v>
      </c>
      <c r="G29" s="70" t="s">
        <v>11</v>
      </c>
      <c r="H29" s="70">
        <f>'別紙第１号様式（施設使用許可願）'!P36</f>
        <v>0</v>
      </c>
      <c r="I29" s="61"/>
      <c r="J29" s="70" t="s">
        <v>11</v>
      </c>
      <c r="K29" s="70" t="s">
        <v>11</v>
      </c>
      <c r="L29" s="71"/>
      <c r="M29" s="71"/>
      <c r="N29" s="68" t="str">
        <f t="shared" si="0"/>
        <v>0泊</v>
      </c>
    </row>
    <row r="30" spans="1:14" ht="24" customHeight="1">
      <c r="A30" s="46"/>
      <c r="B30" s="57">
        <v>12</v>
      </c>
      <c r="C30" s="58"/>
      <c r="D30" s="62"/>
      <c r="E30" s="61" t="s">
        <v>11</v>
      </c>
      <c r="F30" s="72" t="s">
        <v>11</v>
      </c>
      <c r="G30" s="70" t="s">
        <v>11</v>
      </c>
      <c r="H30" s="70">
        <f>'別紙第１号様式（施設使用許可願）'!P37</f>
        <v>0</v>
      </c>
      <c r="I30" s="61"/>
      <c r="J30" s="70" t="s">
        <v>11</v>
      </c>
      <c r="K30" s="70" t="s">
        <v>11</v>
      </c>
      <c r="L30" s="71"/>
      <c r="M30" s="71"/>
      <c r="N30" s="68" t="str">
        <f t="shared" si="0"/>
        <v>0泊</v>
      </c>
    </row>
    <row r="31" spans="1:14" ht="24" customHeight="1">
      <c r="A31" s="46"/>
      <c r="B31" s="57">
        <v>13</v>
      </c>
      <c r="C31" s="58"/>
      <c r="D31" s="62"/>
      <c r="E31" s="61" t="s">
        <v>11</v>
      </c>
      <c r="F31" s="72" t="s">
        <v>11</v>
      </c>
      <c r="G31" s="70" t="s">
        <v>11</v>
      </c>
      <c r="H31" s="70">
        <f>'別紙第１号様式（施設使用許可願）'!P38</f>
        <v>0</v>
      </c>
      <c r="I31" s="61"/>
      <c r="J31" s="70" t="s">
        <v>11</v>
      </c>
      <c r="K31" s="70" t="s">
        <v>11</v>
      </c>
      <c r="L31" s="71"/>
      <c r="M31" s="71"/>
      <c r="N31" s="68" t="str">
        <f t="shared" si="0"/>
        <v>0泊</v>
      </c>
    </row>
    <row r="32" spans="1:14" ht="24" customHeight="1">
      <c r="A32" s="46"/>
      <c r="B32" s="57">
        <v>14</v>
      </c>
      <c r="C32" s="58"/>
      <c r="D32" s="62"/>
      <c r="E32" s="61" t="s">
        <v>11</v>
      </c>
      <c r="F32" s="72" t="s">
        <v>11</v>
      </c>
      <c r="G32" s="70" t="s">
        <v>11</v>
      </c>
      <c r="H32" s="70">
        <f>'別紙第１号様式（施設使用許可願）'!P39</f>
        <v>0</v>
      </c>
      <c r="I32" s="61"/>
      <c r="J32" s="70" t="s">
        <v>11</v>
      </c>
      <c r="K32" s="70" t="s">
        <v>11</v>
      </c>
      <c r="L32" s="71"/>
      <c r="M32" s="71"/>
      <c r="N32" s="68" t="str">
        <f t="shared" si="0"/>
        <v>0泊</v>
      </c>
    </row>
    <row r="33" spans="1:14" ht="24" customHeight="1">
      <c r="A33" s="46"/>
      <c r="B33" s="57">
        <v>15</v>
      </c>
      <c r="C33" s="58"/>
      <c r="D33" s="62"/>
      <c r="E33" s="61" t="s">
        <v>11</v>
      </c>
      <c r="F33" s="72" t="s">
        <v>11</v>
      </c>
      <c r="G33" s="70" t="s">
        <v>11</v>
      </c>
      <c r="H33" s="70">
        <f>'別紙第１号様式（施設使用許可願）'!P40</f>
        <v>0</v>
      </c>
      <c r="I33" s="61"/>
      <c r="J33" s="70" t="s">
        <v>11</v>
      </c>
      <c r="K33" s="70" t="s">
        <v>11</v>
      </c>
      <c r="L33" s="71"/>
      <c r="M33" s="71"/>
      <c r="N33" s="68" t="str">
        <f t="shared" si="0"/>
        <v>0泊</v>
      </c>
    </row>
    <row r="34" spans="1:14" ht="24" customHeight="1">
      <c r="A34" s="46"/>
      <c r="B34" s="57">
        <v>16</v>
      </c>
      <c r="C34" s="58"/>
      <c r="D34" s="62"/>
      <c r="E34" s="61" t="s">
        <v>11</v>
      </c>
      <c r="F34" s="72" t="s">
        <v>11</v>
      </c>
      <c r="G34" s="70" t="s">
        <v>11</v>
      </c>
      <c r="H34" s="70">
        <f>'別紙第１号様式（施設使用許可願）'!P41</f>
        <v>0</v>
      </c>
      <c r="I34" s="61"/>
      <c r="J34" s="70" t="s">
        <v>11</v>
      </c>
      <c r="K34" s="70" t="s">
        <v>11</v>
      </c>
      <c r="L34" s="71"/>
      <c r="M34" s="71"/>
      <c r="N34" s="68" t="str">
        <f t="shared" si="0"/>
        <v>0泊</v>
      </c>
    </row>
    <row r="35" spans="1:14" ht="24" customHeight="1">
      <c r="A35" s="46"/>
      <c r="B35" s="57">
        <v>17</v>
      </c>
      <c r="C35" s="58"/>
      <c r="D35" s="62"/>
      <c r="E35" s="61" t="s">
        <v>11</v>
      </c>
      <c r="F35" s="72" t="s">
        <v>11</v>
      </c>
      <c r="G35" s="70" t="s">
        <v>11</v>
      </c>
      <c r="H35" s="70">
        <f>'別紙第１号様式（施設使用許可願）'!P42</f>
        <v>0</v>
      </c>
      <c r="I35" s="61"/>
      <c r="J35" s="70" t="s">
        <v>11</v>
      </c>
      <c r="K35" s="70" t="s">
        <v>11</v>
      </c>
      <c r="L35" s="71"/>
      <c r="M35" s="71"/>
      <c r="N35" s="68" t="str">
        <f t="shared" si="0"/>
        <v>0泊</v>
      </c>
    </row>
    <row r="36" spans="1:14" ht="24" customHeight="1">
      <c r="A36" s="46"/>
      <c r="B36" s="57">
        <v>18</v>
      </c>
      <c r="C36" s="58"/>
      <c r="D36" s="62"/>
      <c r="E36" s="61" t="s">
        <v>11</v>
      </c>
      <c r="F36" s="72" t="s">
        <v>11</v>
      </c>
      <c r="G36" s="70" t="s">
        <v>11</v>
      </c>
      <c r="H36" s="70">
        <f>'別紙第１号様式（施設使用許可願）'!P43</f>
        <v>0</v>
      </c>
      <c r="I36" s="61"/>
      <c r="J36" s="70" t="s">
        <v>11</v>
      </c>
      <c r="K36" s="70" t="s">
        <v>11</v>
      </c>
      <c r="L36" s="71"/>
      <c r="M36" s="71"/>
      <c r="N36" s="68" t="str">
        <f t="shared" si="0"/>
        <v>0泊</v>
      </c>
    </row>
    <row r="37" spans="1:14" ht="24" customHeight="1">
      <c r="A37" s="46"/>
      <c r="B37" s="57">
        <v>19</v>
      </c>
      <c r="C37" s="58"/>
      <c r="D37" s="62"/>
      <c r="E37" s="61" t="s">
        <v>11</v>
      </c>
      <c r="F37" s="72" t="s">
        <v>11</v>
      </c>
      <c r="G37" s="70" t="s">
        <v>11</v>
      </c>
      <c r="H37" s="70">
        <f>'別紙第１号様式（施設使用許可願）'!P44</f>
        <v>0</v>
      </c>
      <c r="I37" s="61"/>
      <c r="J37" s="70" t="s">
        <v>11</v>
      </c>
      <c r="K37" s="70" t="s">
        <v>11</v>
      </c>
      <c r="L37" s="71"/>
      <c r="M37" s="71"/>
      <c r="N37" s="68" t="str">
        <f t="shared" si="0"/>
        <v>0泊</v>
      </c>
    </row>
    <row r="38" spans="1:14" ht="24" customHeight="1">
      <c r="A38" s="46"/>
      <c r="B38" s="57">
        <v>20</v>
      </c>
      <c r="C38" s="58"/>
      <c r="D38" s="62"/>
      <c r="E38" s="61" t="s">
        <v>11</v>
      </c>
      <c r="F38" s="72" t="s">
        <v>11</v>
      </c>
      <c r="G38" s="70" t="s">
        <v>11</v>
      </c>
      <c r="H38" s="70">
        <f>'別紙第１号様式（施設使用許可願）'!P45</f>
        <v>0</v>
      </c>
      <c r="I38" s="61"/>
      <c r="J38" s="70" t="s">
        <v>11</v>
      </c>
      <c r="K38" s="70" t="s">
        <v>11</v>
      </c>
      <c r="L38" s="71"/>
      <c r="M38" s="71"/>
      <c r="N38" s="68" t="str">
        <f t="shared" si="0"/>
        <v>0泊</v>
      </c>
    </row>
    <row r="39" spans="1:14" ht="24" customHeight="1">
      <c r="A39" s="39"/>
      <c r="B39" s="230" t="s">
        <v>45</v>
      </c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 ht="24" customHeight="1">
      <c r="A40" s="39"/>
      <c r="B40" s="221" t="s">
        <v>113</v>
      </c>
      <c r="C40" s="222"/>
      <c r="D40" s="222"/>
      <c r="E40" s="222"/>
      <c r="F40" s="222"/>
      <c r="G40" s="222"/>
      <c r="H40" s="222"/>
      <c r="I40" s="222"/>
      <c r="J40" s="222"/>
      <c r="K40" s="222"/>
    </row>
    <row r="41" spans="1:14" ht="18" customHeight="1" thickBot="1">
      <c r="A41" s="39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41"/>
      <c r="M41" s="41"/>
      <c r="N41" s="41"/>
    </row>
    <row r="42" spans="1:14" ht="18" customHeight="1" thickBot="1">
      <c r="A42" s="39"/>
      <c r="B42" s="215" t="s">
        <v>112</v>
      </c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4" ht="6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</sheetData>
  <mergeCells count="26">
    <mergeCell ref="B42:N42"/>
    <mergeCell ref="B8:K8"/>
    <mergeCell ref="M2:N2"/>
    <mergeCell ref="M3:N3"/>
    <mergeCell ref="B2:H2"/>
    <mergeCell ref="L14:N14"/>
    <mergeCell ref="E15:N15"/>
    <mergeCell ref="J13:K13"/>
    <mergeCell ref="J14:K14"/>
    <mergeCell ref="L13:N13"/>
    <mergeCell ref="B40:K40"/>
    <mergeCell ref="B41:K41"/>
    <mergeCell ref="B16:N17"/>
    <mergeCell ref="B5:N5"/>
    <mergeCell ref="B10:C12"/>
    <mergeCell ref="B39:N39"/>
    <mergeCell ref="L10:N10"/>
    <mergeCell ref="J10:K10"/>
    <mergeCell ref="L11:N11"/>
    <mergeCell ref="J11:K11"/>
    <mergeCell ref="E12:N12"/>
    <mergeCell ref="B13:C15"/>
    <mergeCell ref="E10:I10"/>
    <mergeCell ref="E11:I11"/>
    <mergeCell ref="E13:I13"/>
    <mergeCell ref="E14:I14"/>
  </mergeCells>
  <phoneticPr fontId="11"/>
  <dataValidations count="4">
    <dataValidation type="list" allowBlank="1" showInputMessage="1" showErrorMessage="1" sqref="G19:G38 J19:J38 K20:K38" xr:uid="{1F92803E-04BE-4F4C-A9EE-7C3449AC82BC}">
      <formula1>"　,〇"</formula1>
    </dataValidation>
    <dataValidation type="list" allowBlank="1" showInputMessage="1" showErrorMessage="1" sqref="E19:E38" xr:uid="{CFE06724-A24F-4548-81E1-C7139B915E39}">
      <formula1>"学内（法人内）, 国立大学, 公立大学, 私立大学, 大学共同利用機関法人, 独立行政法人等公的研究機関, 民間機関, 外国機関, その他"</formula1>
    </dataValidation>
    <dataValidation type="list" allowBlank="1" showInputMessage="1" showErrorMessage="1" sqref="C19:C38" xr:uid="{CE415CAC-7D23-4D67-9256-2FCF0D4B450C}">
      <formula1>"教育拠点利用, 研究拠点利用, 教育・研究拠点利用, その他"</formula1>
    </dataValidation>
    <dataValidation type="list" allowBlank="1" showInputMessage="1" showErrorMessage="1" sqref="I19:I38" xr:uid="{864ECBD7-4112-40F3-9954-001D60C7B360}">
      <formula1>"男性, 女性, 無回答"</formula1>
    </dataValidation>
  </dataValidations>
  <pageMargins left="0.31496062992125984" right="0.31496062992125984" top="0.55118110236220474" bottom="0.55118110236220474" header="0.31496062992125984" footer="0.31496062992125984"/>
  <pageSetup paperSize="9" scale="89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showGridLines="0" view="pageBreakPreview" zoomScale="60" zoomScaleNormal="100" workbookViewId="0">
      <selection sqref="A1:C1"/>
    </sheetView>
  </sheetViews>
  <sheetFormatPr defaultColWidth="11.25" defaultRowHeight="20.25" customHeight="1"/>
  <cols>
    <col min="1" max="1" width="4.5" style="1" customWidth="1"/>
    <col min="2" max="2" width="3" style="1" customWidth="1"/>
    <col min="3" max="3" width="4.25" style="1" customWidth="1"/>
    <col min="4" max="4" width="11.25" style="35" customWidth="1"/>
    <col min="5" max="5" width="11.25" style="1" customWidth="1"/>
    <col min="6" max="8" width="14.625" style="1" customWidth="1"/>
    <col min="9" max="9" width="51" style="15" customWidth="1"/>
    <col min="10" max="10" width="11.25" style="1" customWidth="1"/>
    <col min="11" max="16384" width="11.25" style="1"/>
  </cols>
  <sheetData>
    <row r="1" spans="1:9" ht="20.25" customHeight="1">
      <c r="A1" s="296" t="s">
        <v>46</v>
      </c>
      <c r="B1" s="295"/>
      <c r="C1" s="295"/>
      <c r="D1" s="294" t="s">
        <v>47</v>
      </c>
      <c r="E1" s="295"/>
      <c r="F1" s="33" t="s">
        <v>48</v>
      </c>
      <c r="G1" s="33" t="s">
        <v>49</v>
      </c>
      <c r="H1" s="34" t="s">
        <v>50</v>
      </c>
      <c r="I1" s="270" t="s">
        <v>51</v>
      </c>
    </row>
    <row r="2" spans="1:9" ht="20.25" customHeight="1">
      <c r="A2" s="272">
        <f>'別紙第１号様式（施設使用許可願）'!L26</f>
        <v>0</v>
      </c>
      <c r="B2" s="274" t="s">
        <v>52</v>
      </c>
      <c r="C2" s="277">
        <f>'別紙第１号様式（施設使用許可願）'!P26</f>
        <v>0</v>
      </c>
      <c r="D2" s="274" t="s">
        <v>53</v>
      </c>
      <c r="E2" s="16" t="s">
        <v>54</v>
      </c>
      <c r="F2" s="17" t="s">
        <v>55</v>
      </c>
      <c r="G2" s="17" t="s">
        <v>55</v>
      </c>
      <c r="H2" s="18"/>
      <c r="I2" s="271"/>
    </row>
    <row r="3" spans="1:9" ht="20.25" customHeight="1">
      <c r="A3" s="272"/>
      <c r="B3" s="275"/>
      <c r="C3" s="277"/>
      <c r="D3" s="275"/>
      <c r="E3" s="16" t="s">
        <v>56</v>
      </c>
      <c r="F3" s="17" t="s">
        <v>55</v>
      </c>
      <c r="G3" s="17" t="s">
        <v>55</v>
      </c>
      <c r="H3" s="18"/>
      <c r="I3" s="271"/>
    </row>
    <row r="4" spans="1:9" ht="20.25" customHeight="1">
      <c r="A4" s="272"/>
      <c r="B4" s="275"/>
      <c r="C4" s="277"/>
      <c r="D4" s="275"/>
      <c r="E4" s="16" t="s">
        <v>57</v>
      </c>
      <c r="F4" s="17" t="s">
        <v>55</v>
      </c>
      <c r="G4" s="17" t="s">
        <v>55</v>
      </c>
      <c r="H4" s="18"/>
      <c r="I4" s="271"/>
    </row>
    <row r="5" spans="1:9" ht="20.25" customHeight="1">
      <c r="A5" s="272"/>
      <c r="B5" s="275"/>
      <c r="C5" s="277"/>
      <c r="D5" s="275"/>
      <c r="E5" s="16" t="s">
        <v>58</v>
      </c>
      <c r="F5" s="17" t="s">
        <v>55</v>
      </c>
      <c r="G5" s="17" t="s">
        <v>55</v>
      </c>
      <c r="H5" s="18"/>
      <c r="I5" s="271"/>
    </row>
    <row r="6" spans="1:9" ht="20.25" customHeight="1">
      <c r="A6" s="272"/>
      <c r="B6" s="275"/>
      <c r="C6" s="277"/>
      <c r="D6" s="275"/>
      <c r="E6" s="16" t="s">
        <v>59</v>
      </c>
      <c r="F6" s="17" t="s">
        <v>55</v>
      </c>
      <c r="G6" s="17" t="s">
        <v>55</v>
      </c>
      <c r="H6" s="18"/>
      <c r="I6" s="271"/>
    </row>
    <row r="7" spans="1:9" ht="20.25" customHeight="1">
      <c r="A7" s="272"/>
      <c r="B7" s="275"/>
      <c r="C7" s="277"/>
      <c r="D7" s="275"/>
      <c r="E7" s="16" t="s">
        <v>60</v>
      </c>
      <c r="F7" s="17" t="s">
        <v>55</v>
      </c>
      <c r="G7" s="17" t="s">
        <v>55</v>
      </c>
      <c r="H7" s="18"/>
      <c r="I7" s="271"/>
    </row>
    <row r="8" spans="1:9" ht="20.25" customHeight="1">
      <c r="A8" s="272"/>
      <c r="B8" s="275"/>
      <c r="C8" s="277"/>
      <c r="D8" s="275"/>
      <c r="E8" s="16" t="s">
        <v>61</v>
      </c>
      <c r="F8" s="17" t="s">
        <v>55</v>
      </c>
      <c r="G8" s="17" t="s">
        <v>55</v>
      </c>
      <c r="H8" s="18"/>
      <c r="I8" s="271"/>
    </row>
    <row r="9" spans="1:9" ht="20.25" customHeight="1">
      <c r="A9" s="272"/>
      <c r="B9" s="275"/>
      <c r="C9" s="277"/>
      <c r="D9" s="275"/>
      <c r="E9" s="16" t="s">
        <v>62</v>
      </c>
      <c r="F9" s="17" t="s">
        <v>55</v>
      </c>
      <c r="G9" s="17" t="s">
        <v>55</v>
      </c>
      <c r="H9" s="18"/>
      <c r="I9" s="271"/>
    </row>
    <row r="10" spans="1:9" ht="20.25" customHeight="1">
      <c r="A10" s="272"/>
      <c r="B10" s="275"/>
      <c r="C10" s="277"/>
      <c r="D10" s="275"/>
      <c r="E10" s="16" t="s">
        <v>63</v>
      </c>
      <c r="F10" s="17" t="s">
        <v>55</v>
      </c>
      <c r="G10" s="17" t="s">
        <v>55</v>
      </c>
      <c r="H10" s="18"/>
      <c r="I10" s="271"/>
    </row>
    <row r="11" spans="1:9" ht="20.25" customHeight="1">
      <c r="A11" s="272"/>
      <c r="B11" s="275"/>
      <c r="C11" s="277"/>
      <c r="D11" s="275"/>
      <c r="E11" s="16" t="s">
        <v>64</v>
      </c>
      <c r="F11" s="17" t="s">
        <v>55</v>
      </c>
      <c r="G11" s="17" t="s">
        <v>55</v>
      </c>
      <c r="H11" s="18"/>
      <c r="I11" s="271"/>
    </row>
    <row r="12" spans="1:9" ht="20.25" customHeight="1">
      <c r="A12" s="272"/>
      <c r="B12" s="275"/>
      <c r="C12" s="277"/>
      <c r="D12" s="275"/>
      <c r="E12" s="16" t="s">
        <v>65</v>
      </c>
      <c r="F12" s="17" t="s">
        <v>55</v>
      </c>
      <c r="G12" s="17" t="s">
        <v>55</v>
      </c>
      <c r="H12" s="18"/>
      <c r="I12" s="271"/>
    </row>
    <row r="13" spans="1:9" ht="20.25" customHeight="1">
      <c r="A13" s="272"/>
      <c r="B13" s="275"/>
      <c r="C13" s="277"/>
      <c r="D13" s="274" t="s">
        <v>66</v>
      </c>
      <c r="E13" s="275"/>
      <c r="F13" s="17" t="s">
        <v>55</v>
      </c>
      <c r="G13" s="17" t="s">
        <v>55</v>
      </c>
      <c r="H13" s="18"/>
      <c r="I13" s="271"/>
    </row>
    <row r="14" spans="1:9" ht="20.25" customHeight="1">
      <c r="A14" s="272"/>
      <c r="B14" s="275"/>
      <c r="C14" s="277"/>
      <c r="D14" s="274" t="s">
        <v>67</v>
      </c>
      <c r="E14" s="16" t="s">
        <v>68</v>
      </c>
      <c r="F14" s="17" t="s">
        <v>55</v>
      </c>
      <c r="G14" s="17" t="s">
        <v>55</v>
      </c>
      <c r="H14" s="18"/>
      <c r="I14" s="271"/>
    </row>
    <row r="15" spans="1:9" ht="20.25" customHeight="1">
      <c r="A15" s="272"/>
      <c r="B15" s="275"/>
      <c r="C15" s="277"/>
      <c r="D15" s="275"/>
      <c r="E15" s="16" t="s">
        <v>69</v>
      </c>
      <c r="F15" s="17" t="s">
        <v>55</v>
      </c>
      <c r="G15" s="17" t="s">
        <v>55</v>
      </c>
      <c r="H15" s="18"/>
      <c r="I15" s="271"/>
    </row>
    <row r="16" spans="1:9" ht="20.25" customHeight="1">
      <c r="A16" s="272"/>
      <c r="B16" s="275"/>
      <c r="C16" s="277"/>
      <c r="D16" s="275"/>
      <c r="E16" s="16" t="s">
        <v>70</v>
      </c>
      <c r="F16" s="17" t="s">
        <v>55</v>
      </c>
      <c r="G16" s="17" t="s">
        <v>55</v>
      </c>
      <c r="H16" s="18"/>
      <c r="I16" s="271"/>
    </row>
    <row r="17" spans="1:9" ht="20.25" customHeight="1">
      <c r="A17" s="272"/>
      <c r="B17" s="275"/>
      <c r="C17" s="277"/>
      <c r="D17" s="274" t="s">
        <v>71</v>
      </c>
      <c r="E17" s="275"/>
      <c r="F17" s="17" t="s">
        <v>55</v>
      </c>
      <c r="G17" s="17" t="s">
        <v>55</v>
      </c>
      <c r="H17" s="18"/>
      <c r="I17" s="271"/>
    </row>
    <row r="18" spans="1:9" ht="20.25" customHeight="1">
      <c r="A18" s="272"/>
      <c r="B18" s="275"/>
      <c r="C18" s="277"/>
      <c r="D18" s="274" t="s">
        <v>72</v>
      </c>
      <c r="E18" s="275"/>
      <c r="F18" s="17" t="s">
        <v>55</v>
      </c>
      <c r="G18" s="17" t="s">
        <v>55</v>
      </c>
      <c r="H18" s="18"/>
      <c r="I18" s="271"/>
    </row>
    <row r="19" spans="1:9" ht="20.25" customHeight="1">
      <c r="A19" s="272"/>
      <c r="B19" s="275"/>
      <c r="C19" s="277"/>
      <c r="D19" s="274" t="s">
        <v>73</v>
      </c>
      <c r="E19" s="16" t="s">
        <v>74</v>
      </c>
      <c r="F19" s="17" t="s">
        <v>55</v>
      </c>
      <c r="G19" s="17" t="s">
        <v>55</v>
      </c>
      <c r="H19" s="18"/>
      <c r="I19" s="271"/>
    </row>
    <row r="20" spans="1:9" ht="20.25" customHeight="1" thickBot="1">
      <c r="A20" s="273"/>
      <c r="B20" s="276"/>
      <c r="C20" s="278"/>
      <c r="D20" s="276"/>
      <c r="E20" s="19" t="s">
        <v>75</v>
      </c>
      <c r="F20" s="20" t="s">
        <v>55</v>
      </c>
      <c r="G20" s="20" t="s">
        <v>55</v>
      </c>
      <c r="H20" s="21"/>
      <c r="I20" s="271"/>
    </row>
    <row r="21" spans="1:9" ht="20.25" customHeight="1">
      <c r="A21" s="267" t="s">
        <v>46</v>
      </c>
      <c r="B21" s="268"/>
      <c r="C21" s="268"/>
      <c r="D21" s="269" t="s">
        <v>47</v>
      </c>
      <c r="E21" s="268"/>
      <c r="F21" s="13" t="s">
        <v>48</v>
      </c>
      <c r="G21" s="13" t="s">
        <v>49</v>
      </c>
      <c r="H21" s="14" t="s">
        <v>50</v>
      </c>
      <c r="I21" s="270" t="s">
        <v>51</v>
      </c>
    </row>
    <row r="22" spans="1:9" ht="20.25" customHeight="1">
      <c r="A22" s="272"/>
      <c r="B22" s="274" t="s">
        <v>52</v>
      </c>
      <c r="C22" s="277"/>
      <c r="D22" s="274" t="s">
        <v>53</v>
      </c>
      <c r="E22" s="16" t="s">
        <v>54</v>
      </c>
      <c r="F22" s="17" t="s">
        <v>55</v>
      </c>
      <c r="G22" s="17" t="s">
        <v>55</v>
      </c>
      <c r="H22" s="18"/>
      <c r="I22" s="271"/>
    </row>
    <row r="23" spans="1:9" ht="20.25" customHeight="1">
      <c r="A23" s="272"/>
      <c r="B23" s="275"/>
      <c r="C23" s="277"/>
      <c r="D23" s="275"/>
      <c r="E23" s="16" t="s">
        <v>56</v>
      </c>
      <c r="F23" s="17" t="s">
        <v>55</v>
      </c>
      <c r="G23" s="17" t="s">
        <v>55</v>
      </c>
      <c r="H23" s="18"/>
      <c r="I23" s="271"/>
    </row>
    <row r="24" spans="1:9" ht="20.25" customHeight="1">
      <c r="A24" s="272"/>
      <c r="B24" s="275"/>
      <c r="C24" s="277"/>
      <c r="D24" s="275"/>
      <c r="E24" s="16" t="s">
        <v>57</v>
      </c>
      <c r="F24" s="17" t="s">
        <v>55</v>
      </c>
      <c r="G24" s="17" t="s">
        <v>55</v>
      </c>
      <c r="H24" s="18"/>
      <c r="I24" s="271"/>
    </row>
    <row r="25" spans="1:9" ht="20.25" customHeight="1">
      <c r="A25" s="272"/>
      <c r="B25" s="275"/>
      <c r="C25" s="277"/>
      <c r="D25" s="275"/>
      <c r="E25" s="16" t="s">
        <v>58</v>
      </c>
      <c r="F25" s="17" t="s">
        <v>55</v>
      </c>
      <c r="G25" s="17" t="s">
        <v>55</v>
      </c>
      <c r="H25" s="18"/>
      <c r="I25" s="271"/>
    </row>
    <row r="26" spans="1:9" ht="20.25" customHeight="1">
      <c r="A26" s="272"/>
      <c r="B26" s="275"/>
      <c r="C26" s="277"/>
      <c r="D26" s="275"/>
      <c r="E26" s="16" t="s">
        <v>59</v>
      </c>
      <c r="F26" s="17" t="s">
        <v>55</v>
      </c>
      <c r="G26" s="17" t="s">
        <v>55</v>
      </c>
      <c r="H26" s="18"/>
      <c r="I26" s="271"/>
    </row>
    <row r="27" spans="1:9" ht="20.25" customHeight="1">
      <c r="A27" s="272"/>
      <c r="B27" s="275"/>
      <c r="C27" s="277"/>
      <c r="D27" s="275"/>
      <c r="E27" s="16" t="s">
        <v>60</v>
      </c>
      <c r="F27" s="17" t="s">
        <v>55</v>
      </c>
      <c r="G27" s="17" t="s">
        <v>55</v>
      </c>
      <c r="H27" s="18"/>
      <c r="I27" s="271"/>
    </row>
    <row r="28" spans="1:9" ht="20.25" customHeight="1">
      <c r="A28" s="272"/>
      <c r="B28" s="275"/>
      <c r="C28" s="277"/>
      <c r="D28" s="275"/>
      <c r="E28" s="16" t="s">
        <v>61</v>
      </c>
      <c r="F28" s="17" t="s">
        <v>55</v>
      </c>
      <c r="G28" s="17" t="s">
        <v>55</v>
      </c>
      <c r="H28" s="18"/>
      <c r="I28" s="271"/>
    </row>
    <row r="29" spans="1:9" ht="20.25" customHeight="1">
      <c r="A29" s="272"/>
      <c r="B29" s="275"/>
      <c r="C29" s="277"/>
      <c r="D29" s="275"/>
      <c r="E29" s="16" t="s">
        <v>62</v>
      </c>
      <c r="F29" s="17" t="s">
        <v>55</v>
      </c>
      <c r="G29" s="17" t="s">
        <v>55</v>
      </c>
      <c r="H29" s="18"/>
      <c r="I29" s="271"/>
    </row>
    <row r="30" spans="1:9" ht="20.25" customHeight="1">
      <c r="A30" s="272"/>
      <c r="B30" s="275"/>
      <c r="C30" s="277"/>
      <c r="D30" s="275"/>
      <c r="E30" s="16" t="s">
        <v>63</v>
      </c>
      <c r="F30" s="17" t="s">
        <v>55</v>
      </c>
      <c r="G30" s="17" t="s">
        <v>55</v>
      </c>
      <c r="H30" s="18"/>
      <c r="I30" s="271"/>
    </row>
    <row r="31" spans="1:9" ht="20.25" customHeight="1">
      <c r="A31" s="272"/>
      <c r="B31" s="275"/>
      <c r="C31" s="277"/>
      <c r="D31" s="275"/>
      <c r="E31" s="16" t="s">
        <v>64</v>
      </c>
      <c r="F31" s="17" t="s">
        <v>55</v>
      </c>
      <c r="G31" s="17" t="s">
        <v>55</v>
      </c>
      <c r="H31" s="18"/>
      <c r="I31" s="271"/>
    </row>
    <row r="32" spans="1:9" ht="20.25" customHeight="1">
      <c r="A32" s="272"/>
      <c r="B32" s="275"/>
      <c r="C32" s="277"/>
      <c r="D32" s="275"/>
      <c r="E32" s="16" t="s">
        <v>65</v>
      </c>
      <c r="F32" s="17" t="s">
        <v>55</v>
      </c>
      <c r="G32" s="17" t="s">
        <v>55</v>
      </c>
      <c r="H32" s="18"/>
      <c r="I32" s="271"/>
    </row>
    <row r="33" spans="1:9" ht="20.25" customHeight="1">
      <c r="A33" s="272"/>
      <c r="B33" s="275"/>
      <c r="C33" s="277"/>
      <c r="D33" s="274" t="s">
        <v>66</v>
      </c>
      <c r="E33" s="275"/>
      <c r="F33" s="17" t="s">
        <v>55</v>
      </c>
      <c r="G33" s="17" t="s">
        <v>55</v>
      </c>
      <c r="H33" s="18"/>
      <c r="I33" s="271"/>
    </row>
    <row r="34" spans="1:9" ht="20.25" customHeight="1">
      <c r="A34" s="272"/>
      <c r="B34" s="275"/>
      <c r="C34" s="277"/>
      <c r="D34" s="274" t="s">
        <v>67</v>
      </c>
      <c r="E34" s="16" t="s">
        <v>68</v>
      </c>
      <c r="F34" s="17" t="s">
        <v>55</v>
      </c>
      <c r="G34" s="17" t="s">
        <v>55</v>
      </c>
      <c r="H34" s="18"/>
      <c r="I34" s="271"/>
    </row>
    <row r="35" spans="1:9" ht="20.25" customHeight="1">
      <c r="A35" s="272"/>
      <c r="B35" s="275"/>
      <c r="C35" s="277"/>
      <c r="D35" s="275"/>
      <c r="E35" s="16" t="s">
        <v>69</v>
      </c>
      <c r="F35" s="17" t="s">
        <v>55</v>
      </c>
      <c r="G35" s="17" t="s">
        <v>55</v>
      </c>
      <c r="H35" s="18"/>
      <c r="I35" s="271"/>
    </row>
    <row r="36" spans="1:9" ht="20.25" customHeight="1">
      <c r="A36" s="272"/>
      <c r="B36" s="275"/>
      <c r="C36" s="277"/>
      <c r="D36" s="275"/>
      <c r="E36" s="16" t="s">
        <v>70</v>
      </c>
      <c r="F36" s="17" t="s">
        <v>55</v>
      </c>
      <c r="G36" s="17" t="s">
        <v>55</v>
      </c>
      <c r="H36" s="18"/>
      <c r="I36" s="271"/>
    </row>
    <row r="37" spans="1:9" ht="20.25" customHeight="1">
      <c r="A37" s="272"/>
      <c r="B37" s="275"/>
      <c r="C37" s="277"/>
      <c r="D37" s="274" t="s">
        <v>71</v>
      </c>
      <c r="E37" s="275"/>
      <c r="F37" s="17" t="s">
        <v>55</v>
      </c>
      <c r="G37" s="17" t="s">
        <v>55</v>
      </c>
      <c r="H37" s="18"/>
      <c r="I37" s="271"/>
    </row>
    <row r="38" spans="1:9" ht="20.25" customHeight="1">
      <c r="A38" s="272"/>
      <c r="B38" s="275"/>
      <c r="C38" s="277"/>
      <c r="D38" s="274" t="s">
        <v>72</v>
      </c>
      <c r="E38" s="275"/>
      <c r="F38" s="17" t="s">
        <v>55</v>
      </c>
      <c r="G38" s="17" t="s">
        <v>55</v>
      </c>
      <c r="H38" s="18"/>
      <c r="I38" s="271"/>
    </row>
    <row r="39" spans="1:9" ht="20.25" customHeight="1">
      <c r="A39" s="272"/>
      <c r="B39" s="275"/>
      <c r="C39" s="277"/>
      <c r="D39" s="274" t="s">
        <v>73</v>
      </c>
      <c r="E39" s="16" t="s">
        <v>74</v>
      </c>
      <c r="F39" s="17" t="s">
        <v>55</v>
      </c>
      <c r="G39" s="17" t="s">
        <v>55</v>
      </c>
      <c r="H39" s="18"/>
      <c r="I39" s="271"/>
    </row>
    <row r="40" spans="1:9" ht="20.25" customHeight="1" thickBot="1">
      <c r="A40" s="273"/>
      <c r="B40" s="276"/>
      <c r="C40" s="278"/>
      <c r="D40" s="276"/>
      <c r="E40" s="19" t="s">
        <v>75</v>
      </c>
      <c r="F40" s="20" t="s">
        <v>55</v>
      </c>
      <c r="G40" s="20" t="s">
        <v>55</v>
      </c>
      <c r="H40" s="21"/>
      <c r="I40" s="271"/>
    </row>
    <row r="41" spans="1:9" ht="20.25" customHeight="1">
      <c r="A41" s="262" t="s">
        <v>46</v>
      </c>
      <c r="B41" s="263"/>
      <c r="C41" s="264"/>
      <c r="D41" s="265" t="s">
        <v>47</v>
      </c>
      <c r="E41" s="266"/>
      <c r="F41" s="24" t="s">
        <v>48</v>
      </c>
      <c r="G41" s="24" t="s">
        <v>49</v>
      </c>
      <c r="H41" s="25" t="s">
        <v>50</v>
      </c>
      <c r="I41" s="231" t="s">
        <v>51</v>
      </c>
    </row>
    <row r="42" spans="1:9" ht="20.25" customHeight="1">
      <c r="A42" s="286"/>
      <c r="B42" s="249" t="s">
        <v>52</v>
      </c>
      <c r="C42" s="252"/>
      <c r="D42" s="254" t="s">
        <v>53</v>
      </c>
      <c r="E42" s="26" t="s">
        <v>54</v>
      </c>
      <c r="F42" s="27" t="s">
        <v>55</v>
      </c>
      <c r="G42" s="27" t="s">
        <v>55</v>
      </c>
      <c r="H42" s="28"/>
      <c r="I42" s="232"/>
    </row>
    <row r="43" spans="1:9" ht="20.25" customHeight="1">
      <c r="A43" s="286"/>
      <c r="B43" s="250"/>
      <c r="C43" s="252"/>
      <c r="D43" s="255"/>
      <c r="E43" s="26" t="s">
        <v>56</v>
      </c>
      <c r="F43" s="27" t="s">
        <v>55</v>
      </c>
      <c r="G43" s="27" t="s">
        <v>55</v>
      </c>
      <c r="H43" s="28"/>
      <c r="I43" s="232"/>
    </row>
    <row r="44" spans="1:9" ht="20.25" customHeight="1">
      <c r="A44" s="286"/>
      <c r="B44" s="250"/>
      <c r="C44" s="252"/>
      <c r="D44" s="255"/>
      <c r="E44" s="26" t="s">
        <v>57</v>
      </c>
      <c r="F44" s="27" t="s">
        <v>55</v>
      </c>
      <c r="G44" s="27" t="s">
        <v>55</v>
      </c>
      <c r="H44" s="28"/>
      <c r="I44" s="232"/>
    </row>
    <row r="45" spans="1:9" ht="20.25" customHeight="1">
      <c r="A45" s="286"/>
      <c r="B45" s="250"/>
      <c r="C45" s="252"/>
      <c r="D45" s="255"/>
      <c r="E45" s="26" t="s">
        <v>58</v>
      </c>
      <c r="F45" s="27" t="s">
        <v>55</v>
      </c>
      <c r="G45" s="27" t="s">
        <v>55</v>
      </c>
      <c r="H45" s="28"/>
      <c r="I45" s="232"/>
    </row>
    <row r="46" spans="1:9" ht="20.25" customHeight="1">
      <c r="A46" s="286"/>
      <c r="B46" s="250"/>
      <c r="C46" s="252"/>
      <c r="D46" s="255"/>
      <c r="E46" s="26" t="s">
        <v>59</v>
      </c>
      <c r="F46" s="27" t="s">
        <v>55</v>
      </c>
      <c r="G46" s="27" t="s">
        <v>55</v>
      </c>
      <c r="H46" s="28"/>
      <c r="I46" s="232"/>
    </row>
    <row r="47" spans="1:9" ht="20.25" customHeight="1">
      <c r="A47" s="286"/>
      <c r="B47" s="250"/>
      <c r="C47" s="252"/>
      <c r="D47" s="255"/>
      <c r="E47" s="26" t="s">
        <v>60</v>
      </c>
      <c r="F47" s="27" t="s">
        <v>55</v>
      </c>
      <c r="G47" s="27" t="s">
        <v>55</v>
      </c>
      <c r="H47" s="28"/>
      <c r="I47" s="232"/>
    </row>
    <row r="48" spans="1:9" ht="20.25" customHeight="1">
      <c r="A48" s="286"/>
      <c r="B48" s="250"/>
      <c r="C48" s="252"/>
      <c r="D48" s="255"/>
      <c r="E48" s="26" t="s">
        <v>61</v>
      </c>
      <c r="F48" s="27" t="s">
        <v>55</v>
      </c>
      <c r="G48" s="27" t="s">
        <v>55</v>
      </c>
      <c r="H48" s="28"/>
      <c r="I48" s="232"/>
    </row>
    <row r="49" spans="1:9" ht="20.25" customHeight="1">
      <c r="A49" s="286"/>
      <c r="B49" s="250"/>
      <c r="C49" s="252"/>
      <c r="D49" s="255"/>
      <c r="E49" s="26" t="s">
        <v>62</v>
      </c>
      <c r="F49" s="27" t="s">
        <v>55</v>
      </c>
      <c r="G49" s="27" t="s">
        <v>55</v>
      </c>
      <c r="H49" s="28"/>
      <c r="I49" s="232"/>
    </row>
    <row r="50" spans="1:9" ht="20.25" customHeight="1">
      <c r="A50" s="286"/>
      <c r="B50" s="250"/>
      <c r="C50" s="252"/>
      <c r="D50" s="255"/>
      <c r="E50" s="26" t="s">
        <v>63</v>
      </c>
      <c r="F50" s="27" t="s">
        <v>55</v>
      </c>
      <c r="G50" s="27" t="s">
        <v>55</v>
      </c>
      <c r="H50" s="28"/>
      <c r="I50" s="232"/>
    </row>
    <row r="51" spans="1:9" ht="20.25" customHeight="1">
      <c r="A51" s="286"/>
      <c r="B51" s="250"/>
      <c r="C51" s="252"/>
      <c r="D51" s="255"/>
      <c r="E51" s="26" t="s">
        <v>64</v>
      </c>
      <c r="F51" s="27" t="s">
        <v>55</v>
      </c>
      <c r="G51" s="27" t="s">
        <v>55</v>
      </c>
      <c r="H51" s="28"/>
      <c r="I51" s="232"/>
    </row>
    <row r="52" spans="1:9" ht="20.25" customHeight="1">
      <c r="A52" s="286"/>
      <c r="B52" s="250"/>
      <c r="C52" s="252"/>
      <c r="D52" s="256"/>
      <c r="E52" s="26" t="s">
        <v>65</v>
      </c>
      <c r="F52" s="27" t="s">
        <v>55</v>
      </c>
      <c r="G52" s="27" t="s">
        <v>55</v>
      </c>
      <c r="H52" s="28"/>
      <c r="I52" s="232"/>
    </row>
    <row r="53" spans="1:9" ht="20.25" customHeight="1">
      <c r="A53" s="286"/>
      <c r="B53" s="250"/>
      <c r="C53" s="252"/>
      <c r="D53" s="257" t="s">
        <v>66</v>
      </c>
      <c r="E53" s="258"/>
      <c r="F53" s="27" t="s">
        <v>55</v>
      </c>
      <c r="G53" s="27" t="s">
        <v>55</v>
      </c>
      <c r="H53" s="28"/>
      <c r="I53" s="232"/>
    </row>
    <row r="54" spans="1:9" ht="20.25" customHeight="1">
      <c r="A54" s="286"/>
      <c r="B54" s="250"/>
      <c r="C54" s="252"/>
      <c r="D54" s="259" t="s">
        <v>67</v>
      </c>
      <c r="E54" s="26" t="s">
        <v>68</v>
      </c>
      <c r="F54" s="27" t="s">
        <v>55</v>
      </c>
      <c r="G54" s="27" t="s">
        <v>55</v>
      </c>
      <c r="H54" s="28"/>
      <c r="I54" s="232"/>
    </row>
    <row r="55" spans="1:9" ht="20.25" customHeight="1">
      <c r="A55" s="286"/>
      <c r="B55" s="250"/>
      <c r="C55" s="252"/>
      <c r="D55" s="260"/>
      <c r="E55" s="26" t="s">
        <v>69</v>
      </c>
      <c r="F55" s="27" t="s">
        <v>55</v>
      </c>
      <c r="G55" s="27" t="s">
        <v>55</v>
      </c>
      <c r="H55" s="28"/>
      <c r="I55" s="232"/>
    </row>
    <row r="56" spans="1:9" ht="20.25" customHeight="1">
      <c r="A56" s="286"/>
      <c r="B56" s="250"/>
      <c r="C56" s="252"/>
      <c r="D56" s="260"/>
      <c r="E56" s="26" t="s">
        <v>70</v>
      </c>
      <c r="F56" s="27" t="s">
        <v>55</v>
      </c>
      <c r="G56" s="27" t="s">
        <v>55</v>
      </c>
      <c r="H56" s="28"/>
      <c r="I56" s="232"/>
    </row>
    <row r="57" spans="1:9" ht="20.25" customHeight="1">
      <c r="A57" s="286"/>
      <c r="B57" s="250"/>
      <c r="C57" s="252"/>
      <c r="D57" s="259" t="s">
        <v>71</v>
      </c>
      <c r="E57" s="260"/>
      <c r="F57" s="27" t="s">
        <v>55</v>
      </c>
      <c r="G57" s="27" t="s">
        <v>55</v>
      </c>
      <c r="H57" s="28"/>
      <c r="I57" s="232"/>
    </row>
    <row r="58" spans="1:9" ht="20.25" customHeight="1">
      <c r="A58" s="286"/>
      <c r="B58" s="250"/>
      <c r="C58" s="252"/>
      <c r="D58" s="259" t="s">
        <v>72</v>
      </c>
      <c r="E58" s="260"/>
      <c r="F58" s="27" t="s">
        <v>55</v>
      </c>
      <c r="G58" s="27" t="s">
        <v>55</v>
      </c>
      <c r="H58" s="28"/>
      <c r="I58" s="232"/>
    </row>
    <row r="59" spans="1:9" ht="20.25" customHeight="1">
      <c r="A59" s="286"/>
      <c r="B59" s="250"/>
      <c r="C59" s="252"/>
      <c r="D59" s="254" t="s">
        <v>73</v>
      </c>
      <c r="E59" s="26" t="s">
        <v>74</v>
      </c>
      <c r="F59" s="27" t="s">
        <v>55</v>
      </c>
      <c r="G59" s="27" t="s">
        <v>55</v>
      </c>
      <c r="H59" s="28"/>
      <c r="I59" s="232"/>
    </row>
    <row r="60" spans="1:9" ht="20.25" customHeight="1" thickBot="1">
      <c r="A60" s="287"/>
      <c r="B60" s="251"/>
      <c r="C60" s="253"/>
      <c r="D60" s="261"/>
      <c r="E60" s="29" t="s">
        <v>75</v>
      </c>
      <c r="F60" s="30" t="s">
        <v>55</v>
      </c>
      <c r="G60" s="30" t="s">
        <v>55</v>
      </c>
      <c r="H60" s="31"/>
      <c r="I60" s="232"/>
    </row>
    <row r="61" spans="1:9" ht="20.25" customHeight="1">
      <c r="A61" s="289" t="s">
        <v>46</v>
      </c>
      <c r="B61" s="290"/>
      <c r="C61" s="291"/>
      <c r="D61" s="292" t="s">
        <v>47</v>
      </c>
      <c r="E61" s="293"/>
      <c r="F61" s="22" t="s">
        <v>48</v>
      </c>
      <c r="G61" s="22" t="s">
        <v>49</v>
      </c>
      <c r="H61" s="23" t="s">
        <v>50</v>
      </c>
      <c r="I61" s="231" t="s">
        <v>51</v>
      </c>
    </row>
    <row r="62" spans="1:9" ht="20.25" customHeight="1">
      <c r="A62" s="279"/>
      <c r="B62" s="233" t="s">
        <v>52</v>
      </c>
      <c r="C62" s="236"/>
      <c r="D62" s="238" t="s">
        <v>53</v>
      </c>
      <c r="E62" s="2" t="s">
        <v>54</v>
      </c>
      <c r="F62" s="3" t="s">
        <v>55</v>
      </c>
      <c r="G62" s="3" t="s">
        <v>55</v>
      </c>
      <c r="H62" s="7"/>
      <c r="I62" s="232"/>
    </row>
    <row r="63" spans="1:9" ht="20.25" customHeight="1">
      <c r="A63" s="279"/>
      <c r="B63" s="234"/>
      <c r="C63" s="236"/>
      <c r="D63" s="239"/>
      <c r="E63" s="2" t="s">
        <v>56</v>
      </c>
      <c r="F63" s="3" t="s">
        <v>55</v>
      </c>
      <c r="G63" s="3" t="s">
        <v>55</v>
      </c>
      <c r="H63" s="7"/>
      <c r="I63" s="232"/>
    </row>
    <row r="64" spans="1:9" ht="20.25" customHeight="1">
      <c r="A64" s="279"/>
      <c r="B64" s="234"/>
      <c r="C64" s="236"/>
      <c r="D64" s="239"/>
      <c r="E64" s="2" t="s">
        <v>57</v>
      </c>
      <c r="F64" s="3" t="s">
        <v>55</v>
      </c>
      <c r="G64" s="3" t="s">
        <v>55</v>
      </c>
      <c r="H64" s="7"/>
      <c r="I64" s="232"/>
    </row>
    <row r="65" spans="1:9" ht="20.25" customHeight="1">
      <c r="A65" s="279"/>
      <c r="B65" s="234"/>
      <c r="C65" s="236"/>
      <c r="D65" s="239"/>
      <c r="E65" s="2" t="s">
        <v>58</v>
      </c>
      <c r="F65" s="3" t="s">
        <v>55</v>
      </c>
      <c r="G65" s="3" t="s">
        <v>55</v>
      </c>
      <c r="H65" s="7"/>
      <c r="I65" s="232"/>
    </row>
    <row r="66" spans="1:9" ht="20.25" customHeight="1">
      <c r="A66" s="279"/>
      <c r="B66" s="234"/>
      <c r="C66" s="236"/>
      <c r="D66" s="239"/>
      <c r="E66" s="2" t="s">
        <v>59</v>
      </c>
      <c r="F66" s="3" t="s">
        <v>55</v>
      </c>
      <c r="G66" s="3" t="s">
        <v>55</v>
      </c>
      <c r="H66" s="7"/>
      <c r="I66" s="232"/>
    </row>
    <row r="67" spans="1:9" ht="20.25" customHeight="1">
      <c r="A67" s="279"/>
      <c r="B67" s="234"/>
      <c r="C67" s="236"/>
      <c r="D67" s="239"/>
      <c r="E67" s="2" t="s">
        <v>60</v>
      </c>
      <c r="F67" s="3" t="s">
        <v>55</v>
      </c>
      <c r="G67" s="3" t="s">
        <v>55</v>
      </c>
      <c r="H67" s="7"/>
      <c r="I67" s="232"/>
    </row>
    <row r="68" spans="1:9" ht="20.25" customHeight="1">
      <c r="A68" s="279"/>
      <c r="B68" s="234"/>
      <c r="C68" s="236"/>
      <c r="D68" s="239"/>
      <c r="E68" s="2" t="s">
        <v>61</v>
      </c>
      <c r="F68" s="3" t="s">
        <v>55</v>
      </c>
      <c r="G68" s="3" t="s">
        <v>55</v>
      </c>
      <c r="H68" s="7"/>
      <c r="I68" s="232"/>
    </row>
    <row r="69" spans="1:9" ht="20.25" customHeight="1">
      <c r="A69" s="279"/>
      <c r="B69" s="234"/>
      <c r="C69" s="236"/>
      <c r="D69" s="239"/>
      <c r="E69" s="2" t="s">
        <v>62</v>
      </c>
      <c r="F69" s="3" t="s">
        <v>55</v>
      </c>
      <c r="G69" s="3" t="s">
        <v>55</v>
      </c>
      <c r="H69" s="7"/>
      <c r="I69" s="232"/>
    </row>
    <row r="70" spans="1:9" ht="20.25" customHeight="1">
      <c r="A70" s="279"/>
      <c r="B70" s="234"/>
      <c r="C70" s="236"/>
      <c r="D70" s="239"/>
      <c r="E70" s="2" t="s">
        <v>63</v>
      </c>
      <c r="F70" s="3" t="s">
        <v>55</v>
      </c>
      <c r="G70" s="3" t="s">
        <v>55</v>
      </c>
      <c r="H70" s="7"/>
      <c r="I70" s="232"/>
    </row>
    <row r="71" spans="1:9" ht="20.25" customHeight="1">
      <c r="A71" s="279"/>
      <c r="B71" s="234"/>
      <c r="C71" s="236"/>
      <c r="D71" s="239"/>
      <c r="E71" s="2" t="s">
        <v>64</v>
      </c>
      <c r="F71" s="3" t="s">
        <v>55</v>
      </c>
      <c r="G71" s="3" t="s">
        <v>55</v>
      </c>
      <c r="H71" s="7"/>
      <c r="I71" s="232"/>
    </row>
    <row r="72" spans="1:9" ht="20.25" customHeight="1">
      <c r="A72" s="279"/>
      <c r="B72" s="234"/>
      <c r="C72" s="236"/>
      <c r="D72" s="240"/>
      <c r="E72" s="2" t="s">
        <v>65</v>
      </c>
      <c r="F72" s="3" t="s">
        <v>55</v>
      </c>
      <c r="G72" s="3" t="s">
        <v>55</v>
      </c>
      <c r="H72" s="7"/>
      <c r="I72" s="232"/>
    </row>
    <row r="73" spans="1:9" ht="20.25" customHeight="1">
      <c r="A73" s="279"/>
      <c r="B73" s="234"/>
      <c r="C73" s="236"/>
      <c r="D73" s="241" t="s">
        <v>66</v>
      </c>
      <c r="E73" s="242"/>
      <c r="F73" s="3" t="s">
        <v>55</v>
      </c>
      <c r="G73" s="3" t="s">
        <v>55</v>
      </c>
      <c r="H73" s="7"/>
      <c r="I73" s="232"/>
    </row>
    <row r="74" spans="1:9" ht="20.25" customHeight="1">
      <c r="A74" s="279"/>
      <c r="B74" s="234"/>
      <c r="C74" s="236"/>
      <c r="D74" s="243" t="s">
        <v>67</v>
      </c>
      <c r="E74" s="2" t="s">
        <v>68</v>
      </c>
      <c r="F74" s="3" t="s">
        <v>55</v>
      </c>
      <c r="G74" s="3" t="s">
        <v>55</v>
      </c>
      <c r="H74" s="7"/>
      <c r="I74" s="232"/>
    </row>
    <row r="75" spans="1:9" ht="20.25" customHeight="1">
      <c r="A75" s="279"/>
      <c r="B75" s="234"/>
      <c r="C75" s="236"/>
      <c r="D75" s="244"/>
      <c r="E75" s="2" t="s">
        <v>69</v>
      </c>
      <c r="F75" s="3" t="s">
        <v>55</v>
      </c>
      <c r="G75" s="3" t="s">
        <v>55</v>
      </c>
      <c r="H75" s="7"/>
      <c r="I75" s="232"/>
    </row>
    <row r="76" spans="1:9" ht="20.25" customHeight="1">
      <c r="A76" s="279"/>
      <c r="B76" s="234"/>
      <c r="C76" s="236"/>
      <c r="D76" s="244"/>
      <c r="E76" s="2" t="s">
        <v>70</v>
      </c>
      <c r="F76" s="3" t="s">
        <v>55</v>
      </c>
      <c r="G76" s="3" t="s">
        <v>55</v>
      </c>
      <c r="H76" s="7"/>
      <c r="I76" s="232"/>
    </row>
    <row r="77" spans="1:9" ht="20.25" customHeight="1">
      <c r="A77" s="279"/>
      <c r="B77" s="234"/>
      <c r="C77" s="236"/>
      <c r="D77" s="243" t="s">
        <v>71</v>
      </c>
      <c r="E77" s="244"/>
      <c r="F77" s="3" t="s">
        <v>55</v>
      </c>
      <c r="G77" s="3" t="s">
        <v>55</v>
      </c>
      <c r="H77" s="7"/>
      <c r="I77" s="232"/>
    </row>
    <row r="78" spans="1:9" ht="20.25" customHeight="1">
      <c r="A78" s="279"/>
      <c r="B78" s="234"/>
      <c r="C78" s="236"/>
      <c r="D78" s="243" t="s">
        <v>72</v>
      </c>
      <c r="E78" s="244"/>
      <c r="F78" s="3" t="s">
        <v>55</v>
      </c>
      <c r="G78" s="3" t="s">
        <v>55</v>
      </c>
      <c r="H78" s="7"/>
      <c r="I78" s="232"/>
    </row>
    <row r="79" spans="1:9" ht="20.25" customHeight="1">
      <c r="A79" s="279"/>
      <c r="B79" s="234"/>
      <c r="C79" s="236"/>
      <c r="D79" s="238" t="s">
        <v>73</v>
      </c>
      <c r="E79" s="2" t="s">
        <v>74</v>
      </c>
      <c r="F79" s="3" t="s">
        <v>55</v>
      </c>
      <c r="G79" s="3" t="s">
        <v>55</v>
      </c>
      <c r="H79" s="7"/>
      <c r="I79" s="232"/>
    </row>
    <row r="80" spans="1:9" ht="20.25" customHeight="1" thickBot="1">
      <c r="A80" s="288"/>
      <c r="B80" s="246"/>
      <c r="C80" s="247"/>
      <c r="D80" s="248"/>
      <c r="E80" s="4" t="s">
        <v>75</v>
      </c>
      <c r="F80" s="5" t="s">
        <v>55</v>
      </c>
      <c r="G80" s="5" t="s">
        <v>55</v>
      </c>
      <c r="H80" s="8"/>
      <c r="I80" s="232"/>
    </row>
    <row r="81" spans="1:9" ht="20.25" customHeight="1">
      <c r="A81" s="281" t="s">
        <v>46</v>
      </c>
      <c r="B81" s="282"/>
      <c r="C81" s="283"/>
      <c r="D81" s="284" t="s">
        <v>47</v>
      </c>
      <c r="E81" s="285"/>
      <c r="F81" s="6" t="s">
        <v>48</v>
      </c>
      <c r="G81" s="6" t="s">
        <v>49</v>
      </c>
      <c r="H81" s="9" t="s">
        <v>50</v>
      </c>
      <c r="I81" s="231" t="s">
        <v>51</v>
      </c>
    </row>
    <row r="82" spans="1:9" ht="20.25" customHeight="1">
      <c r="A82" s="279"/>
      <c r="B82" s="233" t="s">
        <v>52</v>
      </c>
      <c r="C82" s="236"/>
      <c r="D82" s="238" t="s">
        <v>53</v>
      </c>
      <c r="E82" s="2" t="s">
        <v>54</v>
      </c>
      <c r="F82" s="3" t="s">
        <v>55</v>
      </c>
      <c r="G82" s="3" t="s">
        <v>55</v>
      </c>
      <c r="H82" s="7"/>
      <c r="I82" s="232"/>
    </row>
    <row r="83" spans="1:9" ht="20.25" customHeight="1">
      <c r="A83" s="279"/>
      <c r="B83" s="234"/>
      <c r="C83" s="236"/>
      <c r="D83" s="239"/>
      <c r="E83" s="2" t="s">
        <v>56</v>
      </c>
      <c r="F83" s="3" t="s">
        <v>55</v>
      </c>
      <c r="G83" s="3" t="s">
        <v>55</v>
      </c>
      <c r="H83" s="7"/>
      <c r="I83" s="232"/>
    </row>
    <row r="84" spans="1:9" ht="20.25" customHeight="1">
      <c r="A84" s="279"/>
      <c r="B84" s="234"/>
      <c r="C84" s="236"/>
      <c r="D84" s="239"/>
      <c r="E84" s="2" t="s">
        <v>57</v>
      </c>
      <c r="F84" s="3" t="s">
        <v>55</v>
      </c>
      <c r="G84" s="3" t="s">
        <v>55</v>
      </c>
      <c r="H84" s="7"/>
      <c r="I84" s="232"/>
    </row>
    <row r="85" spans="1:9" ht="20.25" customHeight="1">
      <c r="A85" s="279"/>
      <c r="B85" s="234"/>
      <c r="C85" s="236"/>
      <c r="D85" s="239"/>
      <c r="E85" s="2" t="s">
        <v>58</v>
      </c>
      <c r="F85" s="3" t="s">
        <v>55</v>
      </c>
      <c r="G85" s="3" t="s">
        <v>55</v>
      </c>
      <c r="H85" s="7"/>
      <c r="I85" s="232"/>
    </row>
    <row r="86" spans="1:9" ht="20.25" customHeight="1">
      <c r="A86" s="279"/>
      <c r="B86" s="234"/>
      <c r="C86" s="236"/>
      <c r="D86" s="239"/>
      <c r="E86" s="2" t="s">
        <v>59</v>
      </c>
      <c r="F86" s="3" t="s">
        <v>55</v>
      </c>
      <c r="G86" s="3" t="s">
        <v>55</v>
      </c>
      <c r="H86" s="7"/>
      <c r="I86" s="232"/>
    </row>
    <row r="87" spans="1:9" ht="20.25" customHeight="1">
      <c r="A87" s="279"/>
      <c r="B87" s="234"/>
      <c r="C87" s="236"/>
      <c r="D87" s="239"/>
      <c r="E87" s="2" t="s">
        <v>60</v>
      </c>
      <c r="F87" s="3" t="s">
        <v>55</v>
      </c>
      <c r="G87" s="3" t="s">
        <v>55</v>
      </c>
      <c r="H87" s="7"/>
      <c r="I87" s="232"/>
    </row>
    <row r="88" spans="1:9" ht="20.25" customHeight="1">
      <c r="A88" s="279"/>
      <c r="B88" s="234"/>
      <c r="C88" s="236"/>
      <c r="D88" s="239"/>
      <c r="E88" s="2" t="s">
        <v>61</v>
      </c>
      <c r="F88" s="3" t="s">
        <v>55</v>
      </c>
      <c r="G88" s="3" t="s">
        <v>55</v>
      </c>
      <c r="H88" s="7"/>
      <c r="I88" s="232"/>
    </row>
    <row r="89" spans="1:9" ht="20.25" customHeight="1">
      <c r="A89" s="279"/>
      <c r="B89" s="234"/>
      <c r="C89" s="236"/>
      <c r="D89" s="239"/>
      <c r="E89" s="2" t="s">
        <v>62</v>
      </c>
      <c r="F89" s="3" t="s">
        <v>55</v>
      </c>
      <c r="G89" s="3" t="s">
        <v>55</v>
      </c>
      <c r="H89" s="7"/>
      <c r="I89" s="232"/>
    </row>
    <row r="90" spans="1:9" ht="20.25" customHeight="1">
      <c r="A90" s="279"/>
      <c r="B90" s="234"/>
      <c r="C90" s="236"/>
      <c r="D90" s="239"/>
      <c r="E90" s="2" t="s">
        <v>63</v>
      </c>
      <c r="F90" s="3" t="s">
        <v>55</v>
      </c>
      <c r="G90" s="3" t="s">
        <v>55</v>
      </c>
      <c r="H90" s="7"/>
      <c r="I90" s="232"/>
    </row>
    <row r="91" spans="1:9" ht="20.25" customHeight="1">
      <c r="A91" s="279"/>
      <c r="B91" s="234"/>
      <c r="C91" s="236"/>
      <c r="D91" s="239"/>
      <c r="E91" s="2" t="s">
        <v>64</v>
      </c>
      <c r="F91" s="3" t="s">
        <v>55</v>
      </c>
      <c r="G91" s="3" t="s">
        <v>55</v>
      </c>
      <c r="H91" s="7"/>
      <c r="I91" s="232"/>
    </row>
    <row r="92" spans="1:9" ht="20.25" customHeight="1">
      <c r="A92" s="279"/>
      <c r="B92" s="234"/>
      <c r="C92" s="236"/>
      <c r="D92" s="240"/>
      <c r="E92" s="2" t="s">
        <v>65</v>
      </c>
      <c r="F92" s="3" t="s">
        <v>55</v>
      </c>
      <c r="G92" s="3" t="s">
        <v>55</v>
      </c>
      <c r="H92" s="7"/>
      <c r="I92" s="232"/>
    </row>
    <row r="93" spans="1:9" ht="20.25" customHeight="1">
      <c r="A93" s="279"/>
      <c r="B93" s="234"/>
      <c r="C93" s="236"/>
      <c r="D93" s="241" t="s">
        <v>66</v>
      </c>
      <c r="E93" s="242"/>
      <c r="F93" s="3" t="s">
        <v>55</v>
      </c>
      <c r="G93" s="3" t="s">
        <v>55</v>
      </c>
      <c r="H93" s="7"/>
      <c r="I93" s="232"/>
    </row>
    <row r="94" spans="1:9" ht="20.25" customHeight="1">
      <c r="A94" s="279"/>
      <c r="B94" s="234"/>
      <c r="C94" s="236"/>
      <c r="D94" s="243" t="s">
        <v>67</v>
      </c>
      <c r="E94" s="2" t="s">
        <v>68</v>
      </c>
      <c r="F94" s="3" t="s">
        <v>55</v>
      </c>
      <c r="G94" s="3" t="s">
        <v>55</v>
      </c>
      <c r="H94" s="7"/>
      <c r="I94" s="232"/>
    </row>
    <row r="95" spans="1:9" ht="20.25" customHeight="1">
      <c r="A95" s="279"/>
      <c r="B95" s="234"/>
      <c r="C95" s="236"/>
      <c r="D95" s="244"/>
      <c r="E95" s="2" t="s">
        <v>69</v>
      </c>
      <c r="F95" s="3" t="s">
        <v>55</v>
      </c>
      <c r="G95" s="3" t="s">
        <v>55</v>
      </c>
      <c r="H95" s="7"/>
      <c r="I95" s="232"/>
    </row>
    <row r="96" spans="1:9" ht="20.25" customHeight="1">
      <c r="A96" s="279"/>
      <c r="B96" s="234"/>
      <c r="C96" s="236"/>
      <c r="D96" s="244"/>
      <c r="E96" s="2" t="s">
        <v>70</v>
      </c>
      <c r="F96" s="3" t="s">
        <v>55</v>
      </c>
      <c r="G96" s="3" t="s">
        <v>55</v>
      </c>
      <c r="H96" s="7"/>
      <c r="I96" s="232"/>
    </row>
    <row r="97" spans="1:9" ht="20.25" customHeight="1">
      <c r="A97" s="279"/>
      <c r="B97" s="234"/>
      <c r="C97" s="236"/>
      <c r="D97" s="243" t="s">
        <v>71</v>
      </c>
      <c r="E97" s="244"/>
      <c r="F97" s="3" t="s">
        <v>55</v>
      </c>
      <c r="G97" s="3" t="s">
        <v>55</v>
      </c>
      <c r="H97" s="7"/>
      <c r="I97" s="232"/>
    </row>
    <row r="98" spans="1:9" ht="20.25" customHeight="1">
      <c r="A98" s="279"/>
      <c r="B98" s="234"/>
      <c r="C98" s="236"/>
      <c r="D98" s="243" t="s">
        <v>72</v>
      </c>
      <c r="E98" s="244"/>
      <c r="F98" s="3" t="s">
        <v>55</v>
      </c>
      <c r="G98" s="3" t="s">
        <v>55</v>
      </c>
      <c r="H98" s="7"/>
      <c r="I98" s="232"/>
    </row>
    <row r="99" spans="1:9" ht="20.25" customHeight="1">
      <c r="A99" s="279"/>
      <c r="B99" s="234"/>
      <c r="C99" s="236"/>
      <c r="D99" s="238" t="s">
        <v>73</v>
      </c>
      <c r="E99" s="2" t="s">
        <v>74</v>
      </c>
      <c r="F99" s="3" t="s">
        <v>55</v>
      </c>
      <c r="G99" s="3" t="s">
        <v>55</v>
      </c>
      <c r="H99" s="7"/>
      <c r="I99" s="232"/>
    </row>
    <row r="100" spans="1:9" ht="20.25" customHeight="1" thickBot="1">
      <c r="A100" s="280"/>
      <c r="B100" s="235"/>
      <c r="C100" s="237"/>
      <c r="D100" s="245"/>
      <c r="E100" s="10" t="s">
        <v>75</v>
      </c>
      <c r="F100" s="11" t="s">
        <v>55</v>
      </c>
      <c r="G100" s="11" t="s">
        <v>55</v>
      </c>
      <c r="H100" s="12"/>
      <c r="I100" s="232"/>
    </row>
  </sheetData>
  <mergeCells count="60">
    <mergeCell ref="I1:I20"/>
    <mergeCell ref="D13:E13"/>
    <mergeCell ref="D2:D12"/>
    <mergeCell ref="D1:E1"/>
    <mergeCell ref="A2:A20"/>
    <mergeCell ref="D14:D16"/>
    <mergeCell ref="D17:E17"/>
    <mergeCell ref="D18:E18"/>
    <mergeCell ref="D19:D20"/>
    <mergeCell ref="A1:C1"/>
    <mergeCell ref="B2:B20"/>
    <mergeCell ref="C2:C20"/>
    <mergeCell ref="A82:A100"/>
    <mergeCell ref="A81:C81"/>
    <mergeCell ref="D81:E81"/>
    <mergeCell ref="A42:A60"/>
    <mergeCell ref="A62:A80"/>
    <mergeCell ref="A61:C61"/>
    <mergeCell ref="D61:E61"/>
    <mergeCell ref="A21:C21"/>
    <mergeCell ref="D21:E21"/>
    <mergeCell ref="I21:I40"/>
    <mergeCell ref="A22:A40"/>
    <mergeCell ref="B22:B40"/>
    <mergeCell ref="C22:C40"/>
    <mergeCell ref="D22:D32"/>
    <mergeCell ref="D33:E33"/>
    <mergeCell ref="D34:D36"/>
    <mergeCell ref="D37:E37"/>
    <mergeCell ref="D38:E38"/>
    <mergeCell ref="D39:D40"/>
    <mergeCell ref="I41:I60"/>
    <mergeCell ref="B42:B60"/>
    <mergeCell ref="C42:C60"/>
    <mergeCell ref="D42:D52"/>
    <mergeCell ref="D53:E53"/>
    <mergeCell ref="D54:D56"/>
    <mergeCell ref="D57:E57"/>
    <mergeCell ref="D58:E58"/>
    <mergeCell ref="D59:D60"/>
    <mergeCell ref="A41:C41"/>
    <mergeCell ref="D41:E41"/>
    <mergeCell ref="I61:I80"/>
    <mergeCell ref="B62:B80"/>
    <mergeCell ref="C62:C80"/>
    <mergeCell ref="D62:D72"/>
    <mergeCell ref="D73:E73"/>
    <mergeCell ref="D74:D76"/>
    <mergeCell ref="D77:E77"/>
    <mergeCell ref="D78:E78"/>
    <mergeCell ref="D79:D80"/>
    <mergeCell ref="I81:I100"/>
    <mergeCell ref="B82:B100"/>
    <mergeCell ref="C82:C100"/>
    <mergeCell ref="D82:D92"/>
    <mergeCell ref="D93:E93"/>
    <mergeCell ref="D94:D96"/>
    <mergeCell ref="D97:E97"/>
    <mergeCell ref="D98:E98"/>
    <mergeCell ref="D99:D100"/>
  </mergeCells>
  <phoneticPr fontId="11"/>
  <dataValidations count="1">
    <dataValidation type="list" allowBlank="1" showInputMessage="1" showErrorMessage="1" sqref="H2:H20 H22:H40 H42:H60 H62:H80 H82:H100" xr:uid="{00000000-0002-0000-0200-000000000000}">
      <formula1>"鈴木,関口,木谷,小木曽,中町,曽良"</formula1>
    </dataValidation>
  </dataValidations>
  <pageMargins left="0.70866141732283472" right="0.31496062992125984" top="1.3385826771653544" bottom="1.7322834645669292" header="0.9055118110236221" footer="0.31496062992125984"/>
  <pageSetup paperSize="9" scale="73" fitToHeight="0" orientation="portrait" r:id="rId1"/>
  <headerFooter>
    <oddHeader>&amp;L別紙第１号様式（第２条関係）</oddHeader>
  </headerFooter>
  <rowBreaks count="2" manualBreakCount="2">
    <brk id="40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別紙第１号様式（施設使用許可願）</vt:lpstr>
      <vt:lpstr>別紙第１号様式（使用内訳書）</vt:lpstr>
      <vt:lpstr>別紙第１号様式（利用計画）</vt:lpstr>
      <vt:lpstr>'別紙第１号様式（使用内訳書）'!Print_Area</vt:lpstr>
      <vt:lpstr>'別紙第１号様式（施設使用許可願）'!Print_Area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猪嶋 哲也</dc:creator>
  <cp:lastModifiedBy>小谷 昌代</cp:lastModifiedBy>
  <cp:lastPrinted>2026-05-14T05:28:59Z</cp:lastPrinted>
  <dcterms:created xsi:type="dcterms:W3CDTF">2021-01-20T08:49:18Z</dcterms:created>
  <dcterms:modified xsi:type="dcterms:W3CDTF">2026-05-14T07:31:41Z</dcterms:modified>
</cp:coreProperties>
</file>